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E070982D-3C59-4A0A-9A1F-2B3B4EB42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İNAL SINAV PROGRAMI" sheetId="1" r:id="rId1"/>
    <sheet name="Yüksek Lisans ve Doktora Sınav " sheetId="2" r:id="rId2"/>
    <sheet name="Tezsiz Yüksek Lisans Sınav Prog" sheetId="3" r:id="rId3"/>
    <sheet name="Dersler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6" i="3" l="1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B14" i="3"/>
  <c r="B26" i="3" s="1"/>
  <c r="A14" i="3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B59" i="2"/>
  <c r="B71" i="2" s="1"/>
  <c r="A59" i="2"/>
  <c r="B54" i="2"/>
  <c r="B19" i="2"/>
  <c r="B31" i="2" s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B83" i="1"/>
  <c r="B95" i="1" s="1"/>
  <c r="A83" i="1"/>
  <c r="A82" i="1"/>
  <c r="B66" i="1"/>
  <c r="B71" i="1" s="1"/>
  <c r="B28" i="1"/>
  <c r="B40" i="1" s="1"/>
  <c r="B13" i="1"/>
</calcChain>
</file>

<file path=xl/sharedStrings.xml><?xml version="1.0" encoding="utf-8"?>
<sst xmlns="http://schemas.openxmlformats.org/spreadsheetml/2006/main" count="422" uniqueCount="225">
  <si>
    <t>VİZE</t>
  </si>
  <si>
    <t>2020-2021</t>
  </si>
  <si>
    <t>SINAV SAYISI</t>
  </si>
  <si>
    <t>TARİH</t>
  </si>
  <si>
    <t>SAAT</t>
  </si>
  <si>
    <t>İKTİSAT BÖLÜMÜ</t>
  </si>
  <si>
    <t>ÖĞRETİM GÖREVLİSİ</t>
  </si>
  <si>
    <t>SINIF</t>
  </si>
  <si>
    <t>ÖĞRENCİ SAYISI</t>
  </si>
  <si>
    <t>SALONLAR</t>
  </si>
  <si>
    <t>10.00</t>
  </si>
  <si>
    <t>EKONOMETRİ I (75 dk sürecektir.)</t>
  </si>
  <si>
    <t xml:space="preserve">     Arş.Gör.Dr. ESRA GÜNEY</t>
  </si>
  <si>
    <t>S2 301-S2 302-S2 305-S2 303</t>
  </si>
  <si>
    <t>13.00</t>
  </si>
  <si>
    <t>BANKACILIK VE FİNANSAL KURUMLAR (A)</t>
  </si>
  <si>
    <t>Prof.Dr. MUSTAFA ÇALIŞIR</t>
  </si>
  <si>
    <t>S2 302-S2 306</t>
  </si>
  <si>
    <t>15.00</t>
  </si>
  <si>
    <t>İŞLETME (B)</t>
  </si>
  <si>
    <t>Öğr.Gör.Dr. FARUK DURSUN</t>
  </si>
  <si>
    <t>S2 303-S2 305</t>
  </si>
  <si>
    <t xml:space="preserve">        İŞLETME (A)</t>
  </si>
  <si>
    <t>Doç.Dr. EMRE YILDIRIM</t>
  </si>
  <si>
    <t>S2 301-S2 302</t>
  </si>
  <si>
    <t>17.00</t>
  </si>
  <si>
    <t>10.30</t>
  </si>
  <si>
    <t>İngilizce (Lisans), Temel Bilgi Tek. Kul.,</t>
  </si>
  <si>
    <r>
      <rPr>
        <b/>
        <sz val="11"/>
        <color theme="1"/>
        <rFont val="Arial"/>
      </rPr>
      <t xml:space="preserve">Üniversite Ortak Derslerinin Final sınavlarına aşağıdaki link üzerinden ulaşabilirsiniz.        
</t>
    </r>
    <r>
      <rPr>
        <b/>
        <u/>
        <sz val="11"/>
        <color rgb="FF1155CC"/>
        <rFont val="Arial"/>
      </rPr>
      <t>https://dos.sakarya.edu.tr/sinavyeriogren.php</t>
    </r>
  </si>
  <si>
    <t>13.30</t>
  </si>
  <si>
    <t>Atatürk İlke. ve Inkılap Tarihi, Türk Dili ,</t>
  </si>
  <si>
    <t>15.30</t>
  </si>
  <si>
    <t xml:space="preserve">Yangın Güvenliği., İş Sağlığı ve Güvenliği, Dijital Okuryazarlık, Kariyer Planlama
</t>
  </si>
  <si>
    <t>11.00</t>
  </si>
  <si>
    <t>İŞ HUKUKU</t>
  </si>
  <si>
    <t>Doç.Dr. SERDAR ORHAN</t>
  </si>
  <si>
    <t>S2 301</t>
  </si>
  <si>
    <t>Proje Hazırlama ve Yönetimi</t>
  </si>
  <si>
    <t>S2 301-S2 306</t>
  </si>
  <si>
    <t>16.30</t>
  </si>
  <si>
    <t>Üniversite Ortak Dersleri</t>
  </si>
  <si>
    <t>Tüm Fakülte Ortak</t>
  </si>
  <si>
    <t>EKONOMİ I-II (Üniversite Ortak)</t>
  </si>
  <si>
    <t xml:space="preserve">        Arş.Gör.Dr. SAMET ACAR</t>
  </si>
  <si>
    <t>S2 301-S2 302-S2 306</t>
  </si>
  <si>
    <t>18.00</t>
  </si>
  <si>
    <t xml:space="preserve">MİKRO İKTİSAT I (A) </t>
  </si>
  <si>
    <t>Prof. Dr. Ali KABASAKAL</t>
  </si>
  <si>
    <t>S2 301-S2 302-S2 305-S2 306</t>
  </si>
  <si>
    <t>MİKRO İKTİSAT I (B) (75 dk)</t>
  </si>
  <si>
    <t>Prof.Dr. MUSTAFA AKAL</t>
  </si>
  <si>
    <r>
      <rPr>
        <sz val="8"/>
        <color rgb="FF000000"/>
        <rFont val="Arial"/>
      </rPr>
      <t>S2 303-</t>
    </r>
    <r>
      <rPr>
        <sz val="8"/>
        <color rgb="FFFF0000"/>
        <rFont val="Arial"/>
      </rPr>
      <t xml:space="preserve"> S2 203-S2 205 </t>
    </r>
  </si>
  <si>
    <t>İKTİSADİ BÜYÜME (A)</t>
  </si>
  <si>
    <t>Prof.Dr. AHMET GÜLMEZ</t>
  </si>
  <si>
    <t>S2 301-S2 302-S2 305</t>
  </si>
  <si>
    <t>MAKRO İKTİSAT I (A)</t>
  </si>
  <si>
    <t>Prof.Dr. EKREM GÜL</t>
  </si>
  <si>
    <r>
      <rPr>
        <b/>
        <sz val="8"/>
        <color rgb="FF000000"/>
        <rFont val="Arial"/>
      </rPr>
      <t xml:space="preserve">S2 301-S2 302-S2 303-S2 305-S2 306- </t>
    </r>
    <r>
      <rPr>
        <b/>
        <sz val="8"/>
        <color rgb="FFFF0000"/>
        <rFont val="Arial"/>
      </rPr>
      <t xml:space="preserve">S2 205 </t>
    </r>
  </si>
  <si>
    <t>14.00</t>
  </si>
  <si>
    <t>16.00</t>
  </si>
  <si>
    <t>İKTİSADA GİRİŞ (A)</t>
  </si>
  <si>
    <t>Doç.Dr. MEHMET ZEKİ AK</t>
  </si>
  <si>
    <r>
      <rPr>
        <b/>
        <sz val="8"/>
        <color rgb="FF000000"/>
        <rFont val="Arial"/>
      </rPr>
      <t>S2 303-</t>
    </r>
    <r>
      <rPr>
        <b/>
        <sz val="8"/>
        <color rgb="FFFF0000"/>
        <rFont val="Arial"/>
      </rPr>
      <t xml:space="preserve"> S1 104 S1 203-S2 206</t>
    </r>
  </si>
  <si>
    <t>İKTİSADA GİRİŞ (B)</t>
  </si>
  <si>
    <t>Doç.Dr. NURULLAH ALTINTAŞ</t>
  </si>
  <si>
    <t>ÇALIŞMA EKONOMİSİ (A)</t>
  </si>
  <si>
    <t>Doç.Dr. FATMA FİDAN</t>
  </si>
  <si>
    <t xml:space="preserve">İSLAM EKONOMİSİ VE FİNANSI (A) </t>
  </si>
  <si>
    <t>Prof.Dr. MAHMUT BİLEN</t>
  </si>
  <si>
    <t>İKTİSADİ MATEMATİK (A)</t>
  </si>
  <si>
    <t>Dr.Öğr.Üyesi ÜNSAL OZAN KAHRAMAN</t>
  </si>
  <si>
    <t xml:space="preserve">S2 201-S2 202-S2 203-S2 205 </t>
  </si>
  <si>
    <t>iKTİSADİ MATEMATİK (B)</t>
  </si>
  <si>
    <t>S2 301-S2 302-S2 303-S2 305-S2 306</t>
  </si>
  <si>
    <t>İKTİSADİ DÜŞÜNCE TARİHİ</t>
  </si>
  <si>
    <t>Dr. Öğr. üyesi Adnan DOĞRUYOL</t>
  </si>
  <si>
    <t>S2 301-S2 302-S2 303</t>
  </si>
  <si>
    <t>ENDÜSTRİYEL İKTİSAT</t>
  </si>
  <si>
    <t>s2 301</t>
  </si>
  <si>
    <t>ENVANTER BİLANÇO VE ŞİRKETLER MUHASEBESİ (A)</t>
  </si>
  <si>
    <t>Dr. Öğr. Üyesi ZÜLKÜF ÇEVİK</t>
  </si>
  <si>
    <t xml:space="preserve">S2 301-S2 302-S2 303-S2 305-S2 306-S2 203 </t>
  </si>
  <si>
    <t>SOSYOLOJİ (A)</t>
  </si>
  <si>
    <t>Dr.Öğr.Üyesi SONER TAUSCHER</t>
  </si>
  <si>
    <t>ÇEVRE EKONOMİSİ (A)</t>
  </si>
  <si>
    <t>Prof.Dr. SELİM İNANÇLI</t>
  </si>
  <si>
    <t>ULUSLARARASI İKTİSAT I</t>
  </si>
  <si>
    <t>Prof.Dr. TAHSİN BAKIRTAŞ</t>
  </si>
  <si>
    <t>İDARE HUKUKU (A)</t>
  </si>
  <si>
    <t>Doç.Dr. HALE BİRİCİKOĞLU</t>
  </si>
  <si>
    <t>S2 301-S2 302-S2 303-S2 305-S2 306-S1 103</t>
  </si>
  <si>
    <t>SAĞLIK EKONOMİSİ (A)</t>
  </si>
  <si>
    <t>S2 301 -S2 306</t>
  </si>
  <si>
    <t>SİYASET BİLİMİ (A)</t>
  </si>
  <si>
    <t>Arş.Gör.Dr. ABDULLAH SAİT ÖZCAN</t>
  </si>
  <si>
    <t>HUKUKA GİRİŞ (A)</t>
  </si>
  <si>
    <t>Dr.Öğr.Üyesi SERDAR KORUCU</t>
  </si>
  <si>
    <t>YÖNETİM VE ETİK (A)</t>
  </si>
  <si>
    <t>Doç.Dr. MUSTAFA LÜTFİ ŞEN</t>
  </si>
  <si>
    <t>MALİYE POLİTİKASI (A)</t>
  </si>
  <si>
    <t>Prof.Dr. MEHMET EMİN ALTUNDEMİR</t>
  </si>
  <si>
    <t>S2 301-S2 303-S2 302</t>
  </si>
  <si>
    <t>BİTİRME ÇALIŞMASI</t>
  </si>
  <si>
    <t>TÜM ÖĞRETİM ÜYELERİ</t>
  </si>
  <si>
    <t>Danışman ofisi</t>
  </si>
  <si>
    <t>TY</t>
  </si>
  <si>
    <t>G</t>
  </si>
  <si>
    <t>ULUSLARARASI TİCARET TEORİSİ (A) (1.Öğretim)</t>
  </si>
  <si>
    <t>YL</t>
  </si>
  <si>
    <t>s2 306</t>
  </si>
  <si>
    <t>KALKINMA TEORİLERİ (A) (1.Öğretim)</t>
  </si>
  <si>
    <t>DR</t>
  </si>
  <si>
    <t>BİLİMSEL ARAŞTIRMA TEKNİKLERİ VE SEMİNER (A) (1.Öğretim)</t>
  </si>
  <si>
    <t>Doç.Dr. ABİDİN ÖNCEL</t>
  </si>
  <si>
    <t>GÜNCEL EKONOMİK KONULAR (A) (1.Öğretim)</t>
  </si>
  <si>
    <t>Prof.Dr. FUAT SEKMEN</t>
  </si>
  <si>
    <t>PARA TEORİSİ (A) (1.Öğretim)</t>
  </si>
  <si>
    <t>Doç.Dr. ŞÜKRÜ CİCİOĞLU</t>
  </si>
  <si>
    <t>UYGULAMALI İKTİSADİ ANALİZ I (A) (1.Öğretim)</t>
  </si>
  <si>
    <t>Doç.Dr. MURAT GÜVEN</t>
  </si>
  <si>
    <t>ÇEVRE VE ENERJİ EKONOMİSİ (A) (1.Öğretim)</t>
  </si>
  <si>
    <t>İLERİ MİKRO EKONOMİK TEORİ (A) (1.Öğretim)</t>
  </si>
  <si>
    <t>MİKRO EKONOMİK TEORİ I (A) (1.Öğretim)</t>
  </si>
  <si>
    <t>Prof.Dr. ALİ KABASAKAL</t>
  </si>
  <si>
    <t>MAKRO EKONOMİK TEORİ I (A) (1.Öğretim)</t>
  </si>
  <si>
    <t>Prof. Dr. AZİZ KUTLAR</t>
  </si>
  <si>
    <t>DİFERANSİYAL VE FARK DENKLEMLERİ (A) (1.Öğretim)</t>
  </si>
  <si>
    <t>MİKRO EKONOMİK TEORİ (A) (Uzaktan Eğitim)</t>
  </si>
  <si>
    <t>Enstitü tarafından belirlenecektir.</t>
  </si>
  <si>
    <t>BANKACILIK VE SERMAYE PİYASALARI (A) (Uzaktan Eğitim)</t>
  </si>
  <si>
    <t>TÜRKİYE EKONOMİSİNİN TARİHSEL ANALİZİ (A) (Uzaktan Eğitim)</t>
  </si>
  <si>
    <t>ULUSLARARASI PARA TEORİSİ (A) (Uzaktan Eğitim)</t>
  </si>
  <si>
    <t>PARA VE FİNANS TARİHİ (A) (Uzaktan Eğitim)</t>
  </si>
  <si>
    <t>Dr.Öğr.Üyesi MUSTAFA ÇALIŞKAN</t>
  </si>
  <si>
    <t>ULUSLARARASI TİCARET (A) (Uzaktan Eğitim)</t>
  </si>
  <si>
    <t>ARAŞTIRMA YÖNTEMLERİ (A) (Uzaktan Eğitim)</t>
  </si>
  <si>
    <t>FİNANS MATEMATİĞİ (A) (Uzaktan Eğitim)</t>
  </si>
  <si>
    <t>İ2</t>
  </si>
  <si>
    <t>İ3</t>
  </si>
  <si>
    <t>GÖZETMEN</t>
  </si>
  <si>
    <t>S2 301-S2 303</t>
  </si>
  <si>
    <t>DERS VEREN ÖĞRETİM ÜYELERİ</t>
  </si>
  <si>
    <t>ARAŞTIRMA YÖNTEMLERİ</t>
  </si>
  <si>
    <t>S2 201-S2 202-S2 203-S2 205-S2 301</t>
  </si>
  <si>
    <t xml:space="preserve">İKTİSAT TARİHİ </t>
  </si>
  <si>
    <t>KAMU MALİYESİ</t>
  </si>
  <si>
    <t>Arş. Gör. Dr. TUNAHAN DEĞİRMENCİ</t>
  </si>
  <si>
    <t>ANAYASA HUKUKU</t>
  </si>
  <si>
    <t>Doç. Dr. Dilşad TÜRKMENOĞLU KÖSE</t>
  </si>
  <si>
    <t>GENEL MUHASEBE</t>
  </si>
  <si>
    <t>TÜRK DİLİ</t>
  </si>
  <si>
    <t>S2 301-S2 302-S2 303-S2 305</t>
  </si>
  <si>
    <t>İSTATİSTİK</t>
  </si>
  <si>
    <t>TEMEL BİLGİ TEKNOLOJİSİ KULLANIMI</t>
  </si>
  <si>
    <t>MİKRO İKTİSAT II</t>
  </si>
  <si>
    <t xml:space="preserve">MAKRO İKTİSAT II </t>
  </si>
  <si>
    <t>S2 302-S2 303-S2 305</t>
  </si>
  <si>
    <t>VERGİ HUKUKU</t>
  </si>
  <si>
    <t>Öğr.Gör.Dr. HACER KABA</t>
  </si>
  <si>
    <t>S2 301-S2 302-S2 303-S2 306</t>
  </si>
  <si>
    <t>FİNANSAL YÖNETİM  (70 DK) (13.00-14.10)</t>
  </si>
  <si>
    <t xml:space="preserve">   Dr.Öğr.Üyesi MUSTAFA KOÇ</t>
  </si>
  <si>
    <t xml:space="preserve">TİCARET HUKUKU </t>
  </si>
  <si>
    <t>Dr.Öğr.Üyesi DOĞA EKREM DOĞANCI</t>
  </si>
  <si>
    <t>EKONOMETRİ II</t>
  </si>
  <si>
    <t>Dr. Öğr. Üyesi MEHMET AYDIN</t>
  </si>
  <si>
    <t>ULUSLARARASI İKTİSAT II</t>
  </si>
  <si>
    <t>KALKINMA İKTİSADI</t>
  </si>
  <si>
    <t xml:space="preserve">        TÜRKİYE EKONOMİSİ</t>
  </si>
  <si>
    <t>Prof. Dr. Mustafa Kemal AYDIN</t>
  </si>
  <si>
    <t xml:space="preserve">PARA TEORİSİ VE POLİTİKASI </t>
  </si>
  <si>
    <t>ULUSLARARASI İLİŞKİLER</t>
  </si>
  <si>
    <t>Arş. Gör. Dr. AYLA AKDOĞAN</t>
  </si>
  <si>
    <t>İKTİSAT POLİTİKALARI</t>
  </si>
  <si>
    <t xml:space="preserve">	FİNANSAL EKONOMİ</t>
  </si>
  <si>
    <t>Dr.Öğr.Üyesi ŞÜKRÜ CİCİOĞLU</t>
  </si>
  <si>
    <t>DÜNYA EKONOMİSİ</t>
  </si>
  <si>
    <t>TARIM EKONOMİSİ</t>
  </si>
  <si>
    <t>Doç. Dr. Abidin ÖNCEL</t>
  </si>
  <si>
    <t>STRATEJİK PAZARLAMA</t>
  </si>
  <si>
    <t>Prof.Dr. FARUK ANIL KONUK</t>
  </si>
  <si>
    <t xml:space="preserve"> TÜRKİYE EKONOMİSİ</t>
  </si>
  <si>
    <t>İŞLETME (A)</t>
  </si>
  <si>
    <t>EKONOMETRİ I (A)</t>
  </si>
  <si>
    <t>Dr.Öğr.Üyesi MEHMET AYDIN</t>
  </si>
  <si>
    <t>MİKRO İKTİSAT I (A)</t>
  </si>
  <si>
    <t>ULUSLARARASI POLİTİK EKONOMİ (A)</t>
  </si>
  <si>
    <t>Doç.Dr. DİLŞAD TÜRKMENOĞLU KÖSE</t>
  </si>
  <si>
    <t>FARK DENKLEMLERİ (A)</t>
  </si>
  <si>
    <t>Doç.Dr. RECEP YILMAZ</t>
  </si>
  <si>
    <t>EKONOMETRİ I (A) ( Sınav bitişi)16.30)</t>
  </si>
  <si>
    <t xml:space="preserve">      Arş.Gör.Dr. ESRA GÜNEY</t>
  </si>
  <si>
    <t>İ1</t>
  </si>
  <si>
    <t>ENDÜSTRİ İLİŞKİLERİ</t>
  </si>
  <si>
    <t>Arş.Gör.Dr. CİHAN DURMUŞKAYA</t>
  </si>
  <si>
    <t>ULUSLARARASI TİCARET POLİTİKASI</t>
  </si>
  <si>
    <t>Dr.Öğr.Üyesi NİHAN DEĞİRMENCİOĞLU AYDIN</t>
  </si>
  <si>
    <t xml:space="preserve">MATEMATİKSEL YÖNTEMLER </t>
  </si>
  <si>
    <t xml:space="preserve">        Doç.Dr. FİLİZ KONUK</t>
  </si>
  <si>
    <t>K</t>
  </si>
  <si>
    <t xml:space="preserve">	İKTİSADİ BÜYÜME TEORİLERİ </t>
  </si>
  <si>
    <t>Doç.Dr. VEYSEL İNAL</t>
  </si>
  <si>
    <t>I</t>
  </si>
  <si>
    <t xml:space="preserve">	MİKRO EKONOMİK TEORİ II</t>
  </si>
  <si>
    <t>Dr.Öğr.Üyesi YAKUP KÖSEOĞLU</t>
  </si>
  <si>
    <t>M</t>
  </si>
  <si>
    <t xml:space="preserve">	MİKRO EKONOMİK TEORİ I</t>
  </si>
  <si>
    <t xml:space="preserve">        Öğr.Gör.Dr. YUNUS KÖSE</t>
  </si>
  <si>
    <t>U</t>
  </si>
  <si>
    <t>MAKROEKONOMİK TEORİ II</t>
  </si>
  <si>
    <t>E</t>
  </si>
  <si>
    <t>BİLİMSEL ARAŞTIRMA TEKNİKLERİ VE SEMİNER</t>
  </si>
  <si>
    <t>Ç</t>
  </si>
  <si>
    <t xml:space="preserve">İKTİSADİ DÜŞÜNCE </t>
  </si>
  <si>
    <t>İ</t>
  </si>
  <si>
    <t>OYUN TEORİSİ VE UYGULAMALARI</t>
  </si>
  <si>
    <t>Prof.Dr. ÖMER KARAOĞLU</t>
  </si>
  <si>
    <t>ÇEVRE VE ENERJİ EKONOMİSİ</t>
  </si>
  <si>
    <t>İKTİSAT METODOLOJİSİ</t>
  </si>
  <si>
    <t>UZAKTAN EĞİTİM</t>
  </si>
  <si>
    <t xml:space="preserve">ULUSLARARASI PARA TEORİSİ </t>
  </si>
  <si>
    <t>İKTİSADİ İSTATİSTİK</t>
  </si>
  <si>
    <t xml:space="preserve">ENDÜSTRİYEL ORGANİZASYON </t>
  </si>
  <si>
    <t xml:space="preserve">FİNANSAL İKTİSAT </t>
  </si>
  <si>
    <t xml:space="preserve">	ULUSLARARASI FİNANS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</si>
</sst>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&quot; &quot;mmmm&quot; &quot;yyyy&quot; &quot;dddd"/>
  </numFmts>
  <fonts count="40">
    <font>
      <sz val="10"/>
      <color rgb="FF000000"/>
      <name val="Arial"/>
      <scheme val="minor"/>
    </font>
    <font>
      <sz val="9"/>
      <color rgb="FFFFFFFF"/>
      <name val="Arial"/>
      <scheme val="minor"/>
    </font>
    <font>
      <sz val="10"/>
      <color rgb="FFFFFFFF"/>
      <name val="Arial"/>
      <scheme val="minor"/>
    </font>
    <font>
      <b/>
      <sz val="18"/>
      <color theme="1"/>
      <name val="Comfortaa"/>
    </font>
    <font>
      <sz val="10"/>
      <name val="Arial"/>
    </font>
    <font>
      <b/>
      <sz val="7"/>
      <color theme="1"/>
      <name val="Comfortaa"/>
    </font>
    <font>
      <b/>
      <sz val="9"/>
      <color theme="1"/>
      <name val="Comfortaa"/>
    </font>
    <font>
      <b/>
      <sz val="10"/>
      <color theme="1"/>
      <name val="Arial"/>
      <scheme val="minor"/>
    </font>
    <font>
      <b/>
      <sz val="9"/>
      <color theme="1"/>
      <name val="Arial"/>
      <scheme val="minor"/>
    </font>
    <font>
      <b/>
      <sz val="10"/>
      <color rgb="FF000000"/>
      <name val="Arial"/>
      <scheme val="minor"/>
    </font>
    <font>
      <sz val="10"/>
      <color rgb="FF999999"/>
      <name val="Arial"/>
      <scheme val="minor"/>
    </font>
    <font>
      <sz val="9"/>
      <color theme="1"/>
      <name val="Arial"/>
      <scheme val="minor"/>
    </font>
    <font>
      <b/>
      <sz val="8"/>
      <color theme="1"/>
      <name val="Arial"/>
      <scheme val="minor"/>
    </font>
    <font>
      <b/>
      <sz val="8"/>
      <color rgb="FF000000"/>
      <name val="Arial"/>
      <scheme val="minor"/>
    </font>
    <font>
      <sz val="8"/>
      <color rgb="FF000000"/>
      <name val="Arial"/>
      <scheme val="minor"/>
    </font>
    <font>
      <sz val="8"/>
      <color rgb="FFFF0000"/>
      <name val="Arial"/>
      <scheme val="minor"/>
    </font>
    <font>
      <b/>
      <u/>
      <sz val="11"/>
      <color theme="1"/>
      <name val="Arial"/>
    </font>
    <font>
      <b/>
      <sz val="8"/>
      <color rgb="FF434343"/>
      <name val="Arial"/>
      <scheme val="minor"/>
    </font>
    <font>
      <b/>
      <sz val="8"/>
      <color rgb="FF000000"/>
      <name val="Arial"/>
    </font>
    <font>
      <b/>
      <sz val="8"/>
      <color rgb="FFFF0000"/>
      <name val="Arial"/>
    </font>
    <font>
      <b/>
      <sz val="8"/>
      <color theme="1"/>
      <name val="Arial"/>
    </font>
    <font>
      <b/>
      <sz val="11"/>
      <color rgb="FFFFFFFF"/>
      <name val="Comfortaa"/>
    </font>
    <font>
      <b/>
      <sz val="8"/>
      <color rgb="FFFF0000"/>
      <name val="Arial"/>
      <scheme val="minor"/>
    </font>
    <font>
      <sz val="10"/>
      <color rgb="FF000000"/>
      <name val="Arial"/>
      <scheme val="minor"/>
    </font>
    <font>
      <sz val="9"/>
      <color rgb="FF000000"/>
      <name val="Arial"/>
      <scheme val="minor"/>
    </font>
    <font>
      <sz val="10"/>
      <color rgb="FFFF0000"/>
      <name val="Arial"/>
      <scheme val="minor"/>
    </font>
    <font>
      <b/>
      <sz val="8"/>
      <color rgb="FF999999"/>
      <name val="Arial"/>
      <scheme val="minor"/>
    </font>
    <font>
      <b/>
      <i/>
      <sz val="8"/>
      <color theme="1"/>
      <name val="Arial"/>
      <scheme val="minor"/>
    </font>
    <font>
      <b/>
      <sz val="8"/>
      <color rgb="FF434343"/>
      <name val="Arial"/>
    </font>
    <font>
      <b/>
      <sz val="8"/>
      <color rgb="FF134F5C"/>
      <name val="Arial"/>
      <scheme val="minor"/>
    </font>
    <font>
      <b/>
      <sz val="7"/>
      <color theme="1"/>
      <name val="Arial"/>
      <scheme val="minor"/>
    </font>
    <font>
      <b/>
      <sz val="8"/>
      <color rgb="FF38761D"/>
      <name val="Arial"/>
      <scheme val="minor"/>
    </font>
    <font>
      <sz val="10"/>
      <color theme="1"/>
      <name val="Arial"/>
      <scheme val="minor"/>
    </font>
    <font>
      <sz val="8"/>
      <color theme="1"/>
      <name val="Arial"/>
    </font>
    <font>
      <sz val="8"/>
      <color rgb="FF000000"/>
      <name val="Arial"/>
    </font>
    <font>
      <sz val="10"/>
      <color theme="1"/>
      <name val="Arial"/>
    </font>
    <font>
      <b/>
      <sz val="8"/>
      <color theme="1"/>
      <name val="Roboto"/>
    </font>
    <font>
      <b/>
      <sz val="11"/>
      <color theme="1"/>
      <name val="Arial"/>
    </font>
    <font>
      <b/>
      <u/>
      <sz val="11"/>
      <color rgb="FF1155CC"/>
      <name val="Arial"/>
    </font>
    <font>
      <sz val="8"/>
      <color rgb="FFFF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FFF4D4"/>
        <bgColor rgb="FFFFF4D4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</fills>
  <borders count="59">
    <border>
      <left/>
      <right/>
      <top/>
      <bottom/>
      <diagonal/>
    </border>
    <border>
      <left style="thin">
        <color rgb="FF999999"/>
      </left>
      <right style="double">
        <color rgb="FFFFFFFF"/>
      </right>
      <top style="thin">
        <color rgb="FF999999"/>
      </top>
      <bottom style="dotted">
        <color rgb="FF666666"/>
      </bottom>
      <diagonal/>
    </border>
    <border>
      <left style="double">
        <color rgb="FFFFFFFF"/>
      </left>
      <right/>
      <top style="thin">
        <color rgb="FF999999"/>
      </top>
      <bottom style="dotted">
        <color rgb="FF666666"/>
      </bottom>
      <diagonal/>
    </border>
    <border>
      <left style="medium">
        <color rgb="FF000000"/>
      </left>
      <right style="medium">
        <color rgb="FF000000"/>
      </right>
      <top style="thin">
        <color rgb="FF999999"/>
      </top>
      <bottom style="dotted">
        <color rgb="FF666666"/>
      </bottom>
      <diagonal/>
    </border>
    <border>
      <left style="medium">
        <color rgb="FF000000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medium">
        <color rgb="FF000000"/>
      </right>
      <top style="thin">
        <color rgb="FF999999"/>
      </top>
      <bottom/>
      <diagonal/>
    </border>
    <border>
      <left style="thin">
        <color rgb="FF999999"/>
      </left>
      <right/>
      <top style="dotted">
        <color rgb="FF666666"/>
      </top>
      <bottom style="dotted">
        <color rgb="FF666666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999999"/>
      </top>
      <bottom style="thin">
        <color rgb="FF999999"/>
      </bottom>
      <diagonal/>
    </border>
    <border>
      <left/>
      <right style="medium">
        <color rgb="FF000000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999999"/>
      </bottom>
      <diagonal/>
    </border>
    <border>
      <left/>
      <right style="medium">
        <color rgb="FF000000"/>
      </right>
      <top style="medium">
        <color rgb="FF000000"/>
      </top>
      <bottom style="thin">
        <color rgb="FF999999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999999"/>
      </right>
      <top style="medium">
        <color rgb="FF000000"/>
      </top>
      <bottom/>
      <diagonal/>
    </border>
    <border>
      <left/>
      <right style="thin">
        <color rgb="FF999999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999999"/>
      </top>
      <bottom style="medium">
        <color rgb="FF000000"/>
      </bottom>
      <diagonal/>
    </border>
    <border>
      <left/>
      <right style="medium">
        <color rgb="FF000000"/>
      </right>
      <top style="thin">
        <color rgb="FF999999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999999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medium">
        <color rgb="FF000000"/>
      </left>
      <right style="medium">
        <color rgb="FF000000"/>
      </right>
      <top style="thin">
        <color rgb="FF999999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999999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999999"/>
      </bottom>
      <diagonal/>
    </border>
    <border>
      <left style="thin">
        <color rgb="FF999999"/>
      </left>
      <right/>
      <top style="dotted">
        <color rgb="FF666666"/>
      </top>
      <bottom style="medium">
        <color rgb="FF000000"/>
      </bottom>
      <diagonal/>
    </border>
    <border>
      <left style="thin">
        <color rgb="FF999999"/>
      </left>
      <right/>
      <top/>
      <bottom style="dotted">
        <color rgb="FF666666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thin">
        <color rgb="FF999999"/>
      </bottom>
      <diagonal/>
    </border>
    <border>
      <left/>
      <right style="double">
        <color rgb="FF000000"/>
      </right>
      <top style="thin">
        <color rgb="FF999999"/>
      </top>
      <bottom style="thin">
        <color rgb="FF999999"/>
      </bottom>
      <diagonal/>
    </border>
    <border>
      <left/>
      <right style="double">
        <color rgb="FF000000"/>
      </right>
      <top style="thin">
        <color rgb="FF999999"/>
      </top>
      <bottom style="medium">
        <color rgb="FF000000"/>
      </bottom>
      <diagonal/>
    </border>
    <border>
      <left style="double">
        <color rgb="FFFFFFFF"/>
      </left>
      <right style="medium">
        <color rgb="FF000000"/>
      </right>
      <top style="thin">
        <color rgb="FF999999"/>
      </top>
      <bottom style="dotted">
        <color rgb="FF666666"/>
      </bottom>
      <diagonal/>
    </border>
    <border>
      <left/>
      <right style="medium">
        <color rgb="FF000000"/>
      </right>
      <top style="thin">
        <color rgb="FF999999"/>
      </top>
      <bottom style="dotted">
        <color rgb="FF66666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9999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double">
        <color rgb="FF000000"/>
      </left>
      <right style="thin">
        <color rgb="FF999999"/>
      </right>
      <top style="medium">
        <color rgb="FF000000"/>
      </top>
      <bottom style="thin">
        <color rgb="FF999999"/>
      </bottom>
      <diagonal/>
    </border>
    <border>
      <left style="double">
        <color rgb="FF000000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double">
        <color rgb="FF000000"/>
      </left>
      <right style="thin">
        <color rgb="FF999999"/>
      </right>
      <top style="thin">
        <color rgb="FF999999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rgb="FF999999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n">
        <color rgb="FF999999"/>
      </top>
      <bottom style="thin">
        <color rgb="FF999999"/>
      </bottom>
      <diagonal/>
    </border>
    <border>
      <left style="double">
        <color rgb="FF000000"/>
      </left>
      <right style="thin">
        <color rgb="FF999999"/>
      </right>
      <top/>
      <bottom style="thin">
        <color rgb="FF999999"/>
      </bottom>
      <diagonal/>
    </border>
    <border>
      <left style="double">
        <color rgb="FF000000"/>
      </left>
      <right style="thin">
        <color rgb="FF999999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194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164" fontId="6" fillId="0" borderId="8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11" fillId="0" borderId="23" xfId="0" applyNumberFormat="1" applyFont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20" fontId="11" fillId="0" borderId="18" xfId="0" applyNumberFormat="1" applyFont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20" fontId="11" fillId="4" borderId="18" xfId="0" applyNumberFormat="1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20" fontId="11" fillId="4" borderId="14" xfId="0" applyNumberFormat="1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20" fontId="11" fillId="0" borderId="3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8" borderId="38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2" fillId="8" borderId="39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8" borderId="4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/>
    </xf>
    <xf numFmtId="20" fontId="11" fillId="0" borderId="19" xfId="0" applyNumberFormat="1" applyFont="1" applyBorder="1" applyAlignment="1">
      <alignment horizontal="center" vertical="center" wrapText="1"/>
    </xf>
    <xf numFmtId="20" fontId="11" fillId="0" borderId="24" xfId="0" applyNumberFormat="1" applyFont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/>
    </xf>
    <xf numFmtId="0" fontId="29" fillId="2" borderId="29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 vertical="center" wrapText="1"/>
    </xf>
    <xf numFmtId="20" fontId="11" fillId="0" borderId="15" xfId="0" applyNumberFormat="1" applyFont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/>
    </xf>
    <xf numFmtId="0" fontId="18" fillId="2" borderId="32" xfId="0" applyFont="1" applyFill="1" applyBorder="1" applyAlignment="1">
      <alignment horizontal="center"/>
    </xf>
    <xf numFmtId="0" fontId="31" fillId="2" borderId="24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 wrapText="1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5" fillId="2" borderId="0" xfId="0" applyFont="1" applyFill="1"/>
    <xf numFmtId="0" fontId="34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wrapText="1"/>
    </xf>
    <xf numFmtId="0" fontId="35" fillId="2" borderId="0" xfId="0" applyFont="1" applyFill="1" applyAlignme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0" fontId="35" fillId="2" borderId="0" xfId="0" applyFont="1" applyFill="1" applyAlignment="1"/>
    <xf numFmtId="0" fontId="35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12" fillId="2" borderId="49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wrapText="1"/>
    </xf>
    <xf numFmtId="0" fontId="33" fillId="2" borderId="0" xfId="0" applyFont="1" applyFill="1" applyAlignment="1">
      <alignment horizontal="center"/>
    </xf>
    <xf numFmtId="0" fontId="32" fillId="2" borderId="0" xfId="0" applyFont="1" applyFill="1" applyAlignment="1"/>
    <xf numFmtId="0" fontId="32" fillId="0" borderId="0" xfId="0" applyFont="1" applyAlignment="1"/>
    <xf numFmtId="0" fontId="12" fillId="2" borderId="50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wrapText="1"/>
    </xf>
    <xf numFmtId="0" fontId="7" fillId="2" borderId="57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wrapText="1"/>
    </xf>
    <xf numFmtId="0" fontId="22" fillId="2" borderId="51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 wrapText="1"/>
    </xf>
    <xf numFmtId="0" fontId="12" fillId="7" borderId="51" xfId="0" applyFont="1" applyFill="1" applyBorder="1" applyAlignment="1">
      <alignment horizontal="center" vertical="center" wrapText="1"/>
    </xf>
    <xf numFmtId="0" fontId="12" fillId="7" borderId="52" xfId="0" applyFont="1" applyFill="1" applyBorder="1" applyAlignment="1">
      <alignment horizontal="center" vertical="center" wrapText="1"/>
    </xf>
    <xf numFmtId="164" fontId="21" fillId="3" borderId="13" xfId="0" applyNumberFormat="1" applyFont="1" applyFill="1" applyBorder="1" applyAlignment="1">
      <alignment horizontal="center" vertical="center" textRotation="90" wrapText="1"/>
    </xf>
    <xf numFmtId="0" fontId="4" fillId="0" borderId="17" xfId="0" applyFont="1" applyBorder="1"/>
    <xf numFmtId="0" fontId="4" fillId="0" borderId="8" xfId="0" applyFont="1" applyBorder="1"/>
    <xf numFmtId="164" fontId="6" fillId="4" borderId="13" xfId="0" applyNumberFormat="1" applyFont="1" applyFill="1" applyBorder="1" applyAlignment="1">
      <alignment horizontal="center" vertical="center" textRotation="90" wrapText="1"/>
    </xf>
    <xf numFmtId="164" fontId="6" fillId="0" borderId="13" xfId="0" applyNumberFormat="1" applyFont="1" applyBorder="1" applyAlignment="1">
      <alignment horizontal="center" vertical="center" textRotation="90" wrapText="1"/>
    </xf>
    <xf numFmtId="0" fontId="16" fillId="2" borderId="20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0" fillId="0" borderId="0" xfId="0" applyFont="1" applyAlignment="1"/>
    <xf numFmtId="0" fontId="4" fillId="0" borderId="22" xfId="0" applyFont="1" applyBorder="1"/>
    <xf numFmtId="0" fontId="4" fillId="0" borderId="25" xfId="0" applyFont="1" applyBorder="1"/>
    <xf numFmtId="0" fontId="4" fillId="0" borderId="26" xfId="0" applyFont="1" applyBorder="1"/>
    <xf numFmtId="164" fontId="21" fillId="3" borderId="17" xfId="0" applyNumberFormat="1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164" fontId="6" fillId="0" borderId="43" xfId="0" applyNumberFormat="1" applyFont="1" applyBorder="1" applyAlignment="1">
      <alignment horizontal="center" vertical="center" textRotation="90" wrapText="1"/>
    </xf>
    <xf numFmtId="0" fontId="4" fillId="0" borderId="45" xfId="0" applyFont="1" applyBorder="1"/>
    <xf numFmtId="0" fontId="4" fillId="0" borderId="9" xfId="0" applyFont="1" applyBorder="1"/>
    <xf numFmtId="164" fontId="21" fillId="3" borderId="43" xfId="0" applyNumberFormat="1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/>
    </xf>
    <xf numFmtId="164" fontId="21" fillId="3" borderId="45" xfId="0" applyNumberFormat="1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4" fillId="0" borderId="42" xfId="0" applyFont="1" applyBorder="1"/>
    <xf numFmtId="0" fontId="4" fillId="0" borderId="48" xfId="0" applyFont="1" applyBorder="1"/>
  </cellXfs>
  <cellStyles count="1">
    <cellStyle name="Normal" xfId="0" builtinId="0"/>
  </cellStyles>
  <dxfs count="19">
    <dxf>
      <font>
        <b/>
        <color rgb="FFFFFFFF"/>
      </font>
      <fill>
        <patternFill patternType="solid">
          <fgColor rgb="FF044E18"/>
          <bgColor rgb="FF044E18"/>
        </patternFill>
      </fill>
    </dxf>
    <dxf>
      <font>
        <b/>
        <color rgb="FFFFFFFF"/>
      </font>
      <fill>
        <patternFill patternType="solid">
          <fgColor rgb="FF2BA24B"/>
          <bgColor rgb="FF2BA24B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ont>
        <b/>
        <color rgb="FFFFFFFF"/>
      </font>
      <fill>
        <patternFill patternType="solid">
          <fgColor rgb="FF067523"/>
          <bgColor rgb="FF067523"/>
        </patternFill>
      </fill>
    </dxf>
    <dxf>
      <font>
        <b/>
        <color rgb="FFFFFFFF"/>
      </font>
      <fill>
        <patternFill patternType="solid">
          <fgColor rgb="FF44C767"/>
          <bgColor rgb="FF44C767"/>
        </patternFill>
      </fill>
    </dxf>
    <dxf>
      <font>
        <b/>
        <color rgb="FFFFFFFF"/>
      </font>
      <fill>
        <patternFill patternType="solid">
          <fgColor rgb="FF044E18"/>
          <bgColor rgb="FF044E18"/>
        </patternFill>
      </fill>
    </dxf>
    <dxf>
      <font>
        <b/>
        <color rgb="FFFFFFFF"/>
      </font>
      <fill>
        <patternFill patternType="solid">
          <fgColor rgb="FF2BA24B"/>
          <bgColor rgb="FF2BA24B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ont>
        <b/>
        <color rgb="FFFFFFFF"/>
      </font>
      <fill>
        <patternFill patternType="solid">
          <fgColor rgb="FF067523"/>
          <bgColor rgb="FF067523"/>
        </patternFill>
      </fill>
    </dxf>
    <dxf>
      <font>
        <b/>
        <color rgb="FFFFFFFF"/>
      </font>
      <fill>
        <patternFill patternType="solid">
          <fgColor rgb="FF44C767"/>
          <bgColor rgb="FF44C767"/>
        </patternFill>
      </fill>
    </dxf>
    <dxf>
      <font>
        <b/>
        <color rgb="FFFFFFFF"/>
      </font>
      <fill>
        <patternFill patternType="solid">
          <fgColor rgb="FF044E18"/>
          <bgColor rgb="FF044E18"/>
        </patternFill>
      </fill>
    </dxf>
    <dxf>
      <font>
        <b/>
        <color rgb="FFFFFFFF"/>
      </font>
      <fill>
        <patternFill patternType="solid">
          <fgColor rgb="FF2BA24B"/>
          <bgColor rgb="FF2BA24B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ont>
        <b/>
        <color rgb="FFFFFFFF"/>
      </font>
      <fill>
        <patternFill patternType="solid">
          <fgColor rgb="FF067523"/>
          <bgColor rgb="FF067523"/>
        </patternFill>
      </fill>
    </dxf>
    <dxf>
      <font>
        <b/>
        <color rgb="FFFFFFFF"/>
      </font>
      <fill>
        <patternFill patternType="solid">
          <fgColor rgb="FF44C767"/>
          <bgColor rgb="FF44C767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koordinatör ve gözetmen-style" pivot="0" count="4" xr9:uid="{00000000-0011-0000-FFFF-FFFF00000000}">
      <tableStyleElement type="wholeTable" size="0" dxfId="15"/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s.sakarya.edu.tr/sinavyeriogre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106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59" sqref="H59"/>
    </sheetView>
  </sheetViews>
  <sheetFormatPr defaultColWidth="12.5703125" defaultRowHeight="15.75" customHeight="1" outlineLevelRow="1"/>
  <cols>
    <col min="1" max="2" width="3.42578125" customWidth="1"/>
    <col min="3" max="3" width="9.85546875" customWidth="1"/>
    <col min="4" max="4" width="34.7109375" customWidth="1"/>
    <col min="5" max="5" width="25.7109375" customWidth="1"/>
    <col min="6" max="6" width="7.7109375" customWidth="1"/>
    <col min="7" max="7" width="10.42578125" customWidth="1"/>
    <col min="8" max="8" width="48.5703125" customWidth="1"/>
  </cols>
  <sheetData>
    <row r="1" spans="1:8" ht="30.75" customHeight="1">
      <c r="A1" s="1"/>
      <c r="B1" s="2" t="s">
        <v>0</v>
      </c>
      <c r="C1" s="3" t="s">
        <v>1</v>
      </c>
      <c r="D1" s="182"/>
      <c r="E1" s="183"/>
      <c r="F1" s="183"/>
      <c r="G1" s="183"/>
      <c r="H1" s="184"/>
    </row>
    <row r="2" spans="1:8" ht="33" customHeight="1">
      <c r="A2" s="4" t="s">
        <v>2</v>
      </c>
      <c r="B2" s="5" t="s">
        <v>3</v>
      </c>
      <c r="C2" s="6" t="s">
        <v>4</v>
      </c>
      <c r="D2" s="7" t="s">
        <v>5</v>
      </c>
      <c r="E2" s="7" t="s">
        <v>6</v>
      </c>
      <c r="F2" s="8" t="s">
        <v>7</v>
      </c>
      <c r="G2" s="9" t="s">
        <v>8</v>
      </c>
      <c r="H2" s="10" t="s">
        <v>9</v>
      </c>
    </row>
    <row r="3" spans="1:8" ht="18" customHeight="1">
      <c r="A3" s="11"/>
      <c r="B3" s="173">
        <v>46020</v>
      </c>
      <c r="C3" s="12" t="s">
        <v>10</v>
      </c>
      <c r="D3" s="13" t="s">
        <v>11</v>
      </c>
      <c r="E3" s="13" t="s">
        <v>12</v>
      </c>
      <c r="F3" s="13">
        <v>3</v>
      </c>
      <c r="G3" s="14">
        <v>165</v>
      </c>
      <c r="H3" s="15" t="s">
        <v>13</v>
      </c>
    </row>
    <row r="4" spans="1:8" ht="24" customHeight="1">
      <c r="A4" s="11"/>
      <c r="B4" s="170"/>
      <c r="C4" s="12" t="s">
        <v>14</v>
      </c>
      <c r="D4" s="13" t="s">
        <v>15</v>
      </c>
      <c r="E4" s="13" t="s">
        <v>16</v>
      </c>
      <c r="F4" s="13">
        <v>4</v>
      </c>
      <c r="G4" s="14">
        <v>58</v>
      </c>
      <c r="H4" s="16" t="s">
        <v>17</v>
      </c>
    </row>
    <row r="5" spans="1:8" ht="21.75" customHeight="1">
      <c r="A5" s="11"/>
      <c r="B5" s="170"/>
      <c r="C5" s="12" t="s">
        <v>18</v>
      </c>
      <c r="D5" s="13" t="s">
        <v>19</v>
      </c>
      <c r="E5" s="13" t="s">
        <v>20</v>
      </c>
      <c r="F5" s="13">
        <v>1</v>
      </c>
      <c r="G5" s="14">
        <v>90</v>
      </c>
      <c r="H5" s="16" t="s">
        <v>21</v>
      </c>
    </row>
    <row r="6" spans="1:8" ht="26.25" customHeight="1">
      <c r="A6" s="11"/>
      <c r="B6" s="170"/>
      <c r="C6" s="12" t="s">
        <v>18</v>
      </c>
      <c r="D6" s="13" t="s">
        <v>22</v>
      </c>
      <c r="E6" s="13" t="s">
        <v>23</v>
      </c>
      <c r="F6" s="13">
        <v>1</v>
      </c>
      <c r="G6" s="14">
        <v>88</v>
      </c>
      <c r="H6" s="16" t="s">
        <v>24</v>
      </c>
    </row>
    <row r="7" spans="1:8" ht="26.25" customHeight="1">
      <c r="A7" s="11"/>
      <c r="B7" s="171"/>
      <c r="C7" s="12" t="s">
        <v>25</v>
      </c>
      <c r="D7" s="13"/>
      <c r="E7" s="13"/>
      <c r="F7" s="13"/>
      <c r="G7" s="14"/>
      <c r="H7" s="17"/>
    </row>
    <row r="8" spans="1:8" ht="21" customHeight="1">
      <c r="A8" s="11"/>
      <c r="B8" s="173">
        <v>46021</v>
      </c>
      <c r="C8" s="18" t="s">
        <v>26</v>
      </c>
      <c r="D8" s="19" t="s">
        <v>27</v>
      </c>
      <c r="E8" s="174" t="s">
        <v>28</v>
      </c>
      <c r="F8" s="175"/>
      <c r="G8" s="176"/>
      <c r="H8" s="20"/>
    </row>
    <row r="9" spans="1:8" ht="37.5" customHeight="1">
      <c r="A9" s="11"/>
      <c r="B9" s="170"/>
      <c r="C9" s="12" t="s">
        <v>29</v>
      </c>
      <c r="D9" s="13" t="s">
        <v>30</v>
      </c>
      <c r="E9" s="177"/>
      <c r="F9" s="177"/>
      <c r="G9" s="178"/>
      <c r="H9" s="15"/>
    </row>
    <row r="10" spans="1:8" ht="15" customHeight="1">
      <c r="A10" s="11"/>
      <c r="B10" s="170"/>
      <c r="C10" s="21"/>
      <c r="D10" s="13"/>
      <c r="E10" s="177"/>
      <c r="F10" s="177"/>
      <c r="G10" s="178"/>
      <c r="H10" s="15"/>
    </row>
    <row r="11" spans="1:8" ht="25.5" customHeight="1">
      <c r="A11" s="11"/>
      <c r="B11" s="170"/>
      <c r="C11" s="12" t="s">
        <v>31</v>
      </c>
      <c r="D11" s="13" t="s">
        <v>32</v>
      </c>
      <c r="E11" s="177"/>
      <c r="F11" s="177"/>
      <c r="G11" s="178"/>
      <c r="H11" s="15"/>
    </row>
    <row r="12" spans="1:8" ht="17.25" customHeight="1">
      <c r="A12" s="11"/>
      <c r="B12" s="171"/>
      <c r="C12" s="22"/>
      <c r="D12" s="23"/>
      <c r="E12" s="179"/>
      <c r="F12" s="179"/>
      <c r="G12" s="180"/>
      <c r="H12" s="24"/>
    </row>
    <row r="13" spans="1:8" ht="21" customHeight="1">
      <c r="A13" s="11"/>
      <c r="B13" s="173">
        <f>SUM(B8+1)</f>
        <v>46022</v>
      </c>
      <c r="C13" s="25"/>
      <c r="D13" s="26"/>
      <c r="E13" s="27"/>
      <c r="F13" s="27"/>
      <c r="G13" s="28"/>
      <c r="H13" s="29"/>
    </row>
    <row r="14" spans="1:8" ht="21" customHeight="1">
      <c r="A14" s="11"/>
      <c r="B14" s="170"/>
      <c r="C14" s="12" t="s">
        <v>33</v>
      </c>
      <c r="D14" s="30"/>
      <c r="E14" s="30"/>
      <c r="F14" s="30"/>
      <c r="G14" s="31"/>
      <c r="H14" s="32"/>
    </row>
    <row r="15" spans="1:8" ht="21" customHeight="1">
      <c r="A15" s="11"/>
      <c r="B15" s="170"/>
      <c r="C15" s="12" t="s">
        <v>33</v>
      </c>
      <c r="D15" s="30"/>
      <c r="E15" s="30"/>
      <c r="F15" s="30"/>
      <c r="G15" s="31"/>
      <c r="H15" s="32"/>
    </row>
    <row r="16" spans="1:8" ht="21" customHeight="1">
      <c r="A16" s="11"/>
      <c r="B16" s="170"/>
      <c r="C16" s="12" t="s">
        <v>14</v>
      </c>
      <c r="D16" s="13" t="s">
        <v>34</v>
      </c>
      <c r="E16" s="13" t="s">
        <v>35</v>
      </c>
      <c r="F16" s="13">
        <v>4</v>
      </c>
      <c r="G16" s="14">
        <v>45</v>
      </c>
      <c r="H16" s="15" t="s">
        <v>36</v>
      </c>
    </row>
    <row r="17" spans="1:8" ht="21" customHeight="1">
      <c r="A17" s="11"/>
      <c r="B17" s="170"/>
      <c r="C17" s="12" t="s">
        <v>18</v>
      </c>
      <c r="D17" s="13" t="s">
        <v>37</v>
      </c>
      <c r="E17" s="13"/>
      <c r="F17" s="13">
        <v>3</v>
      </c>
      <c r="G17" s="14">
        <v>61</v>
      </c>
      <c r="H17" s="15" t="s">
        <v>38</v>
      </c>
    </row>
    <row r="18" spans="1:8" ht="21" customHeight="1">
      <c r="A18" s="11"/>
      <c r="B18" s="170"/>
      <c r="C18" s="12" t="s">
        <v>39</v>
      </c>
      <c r="D18" s="13" t="s">
        <v>40</v>
      </c>
      <c r="E18" s="13" t="s">
        <v>41</v>
      </c>
      <c r="F18" s="13"/>
      <c r="G18" s="14"/>
      <c r="H18" s="15"/>
    </row>
    <row r="19" spans="1:8" ht="21" customHeight="1">
      <c r="A19" s="11"/>
      <c r="B19" s="170"/>
      <c r="C19" s="12" t="s">
        <v>39</v>
      </c>
      <c r="D19" s="13" t="s">
        <v>42</v>
      </c>
      <c r="E19" s="13" t="s">
        <v>43</v>
      </c>
      <c r="F19" s="13"/>
      <c r="G19" s="14">
        <v>100</v>
      </c>
      <c r="H19" s="15" t="s">
        <v>44</v>
      </c>
    </row>
    <row r="20" spans="1:8" ht="21" customHeight="1">
      <c r="A20" s="11"/>
      <c r="B20" s="170"/>
      <c r="C20" s="33" t="s">
        <v>45</v>
      </c>
      <c r="D20" s="30" t="s">
        <v>46</v>
      </c>
      <c r="E20" s="30" t="s">
        <v>47</v>
      </c>
      <c r="F20" s="30">
        <v>2</v>
      </c>
      <c r="G20" s="31">
        <v>155</v>
      </c>
      <c r="H20" s="32" t="s">
        <v>48</v>
      </c>
    </row>
    <row r="21" spans="1:8" ht="31.5" customHeight="1">
      <c r="A21" s="11"/>
      <c r="B21" s="171"/>
      <c r="C21" s="34" t="s">
        <v>45</v>
      </c>
      <c r="D21" s="30" t="s">
        <v>49</v>
      </c>
      <c r="E21" s="30" t="s">
        <v>50</v>
      </c>
      <c r="F21" s="30">
        <v>2</v>
      </c>
      <c r="G21" s="35">
        <v>138</v>
      </c>
      <c r="H21" s="36" t="s">
        <v>51</v>
      </c>
    </row>
    <row r="22" spans="1:8" ht="23.25" customHeight="1">
      <c r="A22" s="11"/>
      <c r="B22" s="173">
        <v>46024</v>
      </c>
      <c r="C22" s="18" t="s">
        <v>10</v>
      </c>
      <c r="D22" s="19" t="s">
        <v>52</v>
      </c>
      <c r="E22" s="19" t="s">
        <v>53</v>
      </c>
      <c r="F22" s="19">
        <v>3</v>
      </c>
      <c r="G22" s="37">
        <v>126</v>
      </c>
      <c r="H22" s="38" t="s">
        <v>54</v>
      </c>
    </row>
    <row r="23" spans="1:8" ht="21.75" customHeight="1">
      <c r="A23" s="11"/>
      <c r="B23" s="170"/>
      <c r="C23" s="12" t="s">
        <v>33</v>
      </c>
      <c r="D23" s="13" t="s">
        <v>55</v>
      </c>
      <c r="E23" s="13" t="s">
        <v>56</v>
      </c>
      <c r="F23" s="13">
        <v>2</v>
      </c>
      <c r="G23" s="14">
        <v>245</v>
      </c>
      <c r="H23" s="39" t="s">
        <v>57</v>
      </c>
    </row>
    <row r="24" spans="1:8" ht="21.75" customHeight="1">
      <c r="A24" s="11"/>
      <c r="B24" s="170"/>
      <c r="C24" s="12" t="s">
        <v>58</v>
      </c>
      <c r="D24" s="13"/>
      <c r="E24" s="13"/>
      <c r="F24" s="13"/>
      <c r="G24" s="14"/>
      <c r="H24" s="40"/>
    </row>
    <row r="25" spans="1:8" ht="26.25" customHeight="1">
      <c r="A25" s="11"/>
      <c r="B25" s="170"/>
      <c r="C25" s="12" t="s">
        <v>59</v>
      </c>
      <c r="D25" s="41" t="s">
        <v>60</v>
      </c>
      <c r="E25" s="41" t="s">
        <v>61</v>
      </c>
      <c r="F25" s="41">
        <v>1</v>
      </c>
      <c r="G25" s="42">
        <v>141</v>
      </c>
      <c r="H25" s="15" t="s">
        <v>62</v>
      </c>
    </row>
    <row r="26" spans="1:8" ht="26.25" customHeight="1">
      <c r="A26" s="11"/>
      <c r="B26" s="170"/>
      <c r="C26" s="12" t="s">
        <v>59</v>
      </c>
      <c r="D26" s="13" t="s">
        <v>63</v>
      </c>
      <c r="E26" s="13" t="s">
        <v>64</v>
      </c>
      <c r="F26" s="13">
        <v>1</v>
      </c>
      <c r="G26" s="14">
        <v>160</v>
      </c>
      <c r="H26" s="15" t="s">
        <v>48</v>
      </c>
    </row>
    <row r="27" spans="1:8" ht="26.25" customHeight="1" collapsed="1">
      <c r="A27" s="11"/>
      <c r="B27" s="171"/>
      <c r="C27" s="43" t="s">
        <v>25</v>
      </c>
      <c r="D27" s="13" t="s">
        <v>65</v>
      </c>
      <c r="E27" s="13" t="s">
        <v>66</v>
      </c>
      <c r="F27" s="13">
        <v>4</v>
      </c>
      <c r="G27" s="14">
        <v>59</v>
      </c>
      <c r="H27" s="38" t="s">
        <v>38</v>
      </c>
    </row>
    <row r="28" spans="1:8" ht="21" hidden="1" customHeight="1" outlineLevel="1">
      <c r="A28" s="11"/>
      <c r="B28" s="181">
        <f>SUM(B22+1)</f>
        <v>46025</v>
      </c>
      <c r="C28" s="25">
        <v>0.375</v>
      </c>
      <c r="D28" s="44"/>
      <c r="E28" s="44"/>
      <c r="F28" s="44"/>
      <c r="G28" s="45"/>
      <c r="H28" s="46"/>
    </row>
    <row r="29" spans="1:8" ht="21" hidden="1" customHeight="1" outlineLevel="1">
      <c r="A29" s="11"/>
      <c r="B29" s="170"/>
      <c r="C29" s="21">
        <v>0.41666666666666669</v>
      </c>
      <c r="D29" s="47"/>
      <c r="E29" s="13"/>
      <c r="F29" s="47"/>
      <c r="G29" s="48"/>
      <c r="H29" s="49"/>
    </row>
    <row r="30" spans="1:8" ht="21" hidden="1" customHeight="1" outlineLevel="1">
      <c r="A30" s="11"/>
      <c r="B30" s="170"/>
      <c r="C30" s="21">
        <v>0.45833333333333331</v>
      </c>
      <c r="D30" s="47"/>
      <c r="E30" s="13"/>
      <c r="F30" s="47"/>
      <c r="G30" s="48"/>
      <c r="H30" s="49"/>
    </row>
    <row r="31" spans="1:8" ht="21" hidden="1" customHeight="1" outlineLevel="1">
      <c r="A31" s="11"/>
      <c r="B31" s="170"/>
      <c r="C31" s="21">
        <v>0.5</v>
      </c>
      <c r="D31" s="47"/>
      <c r="E31" s="47"/>
      <c r="F31" s="47"/>
      <c r="G31" s="48"/>
      <c r="H31" s="49"/>
    </row>
    <row r="32" spans="1:8" ht="21" hidden="1" customHeight="1" outlineLevel="1">
      <c r="A32" s="11"/>
      <c r="B32" s="170"/>
      <c r="C32" s="21">
        <v>0.54166666666666663</v>
      </c>
      <c r="D32" s="47"/>
      <c r="E32" s="47"/>
      <c r="F32" s="47"/>
      <c r="G32" s="48"/>
      <c r="H32" s="49"/>
    </row>
    <row r="33" spans="1:8" ht="21" hidden="1" customHeight="1" outlineLevel="1">
      <c r="A33" s="11"/>
      <c r="B33" s="170"/>
      <c r="C33" s="21">
        <v>0.58333333333333337</v>
      </c>
      <c r="D33" s="47"/>
      <c r="E33" s="13"/>
      <c r="F33" s="47"/>
      <c r="G33" s="48"/>
      <c r="H33" s="49"/>
    </row>
    <row r="34" spans="1:8" ht="21" hidden="1" customHeight="1" outlineLevel="1">
      <c r="A34" s="11"/>
      <c r="B34" s="170"/>
      <c r="C34" s="21">
        <v>0.625</v>
      </c>
      <c r="D34" s="47"/>
      <c r="E34" s="47"/>
      <c r="F34" s="47"/>
      <c r="G34" s="48"/>
      <c r="H34" s="49"/>
    </row>
    <row r="35" spans="1:8" ht="21" hidden="1" customHeight="1" outlineLevel="1">
      <c r="A35" s="11"/>
      <c r="B35" s="170"/>
      <c r="C35" s="21">
        <v>0.66666666666666663</v>
      </c>
      <c r="D35" s="47"/>
      <c r="E35" s="13"/>
      <c r="F35" s="47"/>
      <c r="G35" s="48"/>
      <c r="H35" s="49"/>
    </row>
    <row r="36" spans="1:8" ht="21" hidden="1" customHeight="1" outlineLevel="1">
      <c r="A36" s="11"/>
      <c r="B36" s="170"/>
      <c r="C36" s="21">
        <v>0.70833333333333337</v>
      </c>
      <c r="D36" s="47"/>
      <c r="E36" s="13"/>
      <c r="F36" s="47"/>
      <c r="G36" s="48"/>
      <c r="H36" s="49"/>
    </row>
    <row r="37" spans="1:8" ht="21" hidden="1" customHeight="1" outlineLevel="1">
      <c r="A37" s="11"/>
      <c r="B37" s="170"/>
      <c r="C37" s="21">
        <v>0.75</v>
      </c>
      <c r="D37" s="47"/>
      <c r="E37" s="13"/>
      <c r="F37" s="47"/>
      <c r="G37" s="48"/>
      <c r="H37" s="49"/>
    </row>
    <row r="38" spans="1:8" ht="21" hidden="1" customHeight="1" outlineLevel="1">
      <c r="A38" s="11"/>
      <c r="B38" s="170"/>
      <c r="C38" s="21">
        <v>0.79166666666666663</v>
      </c>
      <c r="D38" s="47"/>
      <c r="E38" s="47"/>
      <c r="F38" s="47"/>
      <c r="G38" s="48"/>
      <c r="H38" s="49"/>
    </row>
    <row r="39" spans="1:8" ht="21" hidden="1" customHeight="1" outlineLevel="1">
      <c r="A39" s="11"/>
      <c r="B39" s="171"/>
      <c r="C39" s="22">
        <v>0.83333333333333337</v>
      </c>
      <c r="D39" s="23"/>
      <c r="E39" s="23"/>
      <c r="F39" s="23"/>
      <c r="G39" s="50"/>
      <c r="H39" s="24"/>
    </row>
    <row r="40" spans="1:8" ht="21" hidden="1" customHeight="1" outlineLevel="1">
      <c r="A40" s="11"/>
      <c r="B40" s="169">
        <f>SUM(B28+1)</f>
        <v>46026</v>
      </c>
      <c r="C40" s="25">
        <v>0.375</v>
      </c>
      <c r="D40" s="44"/>
      <c r="E40" s="44"/>
      <c r="F40" s="44"/>
      <c r="G40" s="51"/>
      <c r="H40" s="52"/>
    </row>
    <row r="41" spans="1:8" ht="21" hidden="1" customHeight="1" outlineLevel="1">
      <c r="A41" s="11"/>
      <c r="B41" s="170"/>
      <c r="C41" s="21">
        <v>0.41666666666666669</v>
      </c>
      <c r="D41" s="47"/>
      <c r="E41" s="47"/>
      <c r="F41" s="47"/>
      <c r="G41" s="48"/>
      <c r="H41" s="49"/>
    </row>
    <row r="42" spans="1:8" ht="21" hidden="1" customHeight="1" outlineLevel="1">
      <c r="A42" s="11"/>
      <c r="B42" s="170"/>
      <c r="C42" s="21">
        <v>0.45833333333333331</v>
      </c>
      <c r="D42" s="47"/>
      <c r="E42" s="47"/>
      <c r="F42" s="47"/>
      <c r="G42" s="48"/>
      <c r="H42" s="49"/>
    </row>
    <row r="43" spans="1:8" ht="21" hidden="1" customHeight="1" outlineLevel="1">
      <c r="A43" s="11"/>
      <c r="B43" s="170"/>
      <c r="C43" s="21">
        <v>0.5</v>
      </c>
      <c r="D43" s="47"/>
      <c r="E43" s="47"/>
      <c r="F43" s="47"/>
      <c r="G43" s="48"/>
      <c r="H43" s="49"/>
    </row>
    <row r="44" spans="1:8" ht="21" hidden="1" customHeight="1" outlineLevel="1">
      <c r="A44" s="11"/>
      <c r="B44" s="170"/>
      <c r="C44" s="21">
        <v>0.54166666666666663</v>
      </c>
      <c r="D44" s="47"/>
      <c r="E44" s="47"/>
      <c r="F44" s="47"/>
      <c r="G44" s="48"/>
      <c r="H44" s="49"/>
    </row>
    <row r="45" spans="1:8" ht="21" hidden="1" customHeight="1" outlineLevel="1">
      <c r="A45" s="11"/>
      <c r="B45" s="170"/>
      <c r="C45" s="21">
        <v>0.58333333333333337</v>
      </c>
      <c r="D45" s="47"/>
      <c r="E45" s="47"/>
      <c r="F45" s="47"/>
      <c r="G45" s="48"/>
      <c r="H45" s="49"/>
    </row>
    <row r="46" spans="1:8" ht="21" hidden="1" customHeight="1" outlineLevel="1">
      <c r="A46" s="11"/>
      <c r="B46" s="170"/>
      <c r="C46" s="21">
        <v>0.625</v>
      </c>
      <c r="D46" s="47"/>
      <c r="E46" s="47"/>
      <c r="F46" s="47"/>
      <c r="G46" s="48"/>
      <c r="H46" s="49"/>
    </row>
    <row r="47" spans="1:8" ht="21" hidden="1" customHeight="1" outlineLevel="1">
      <c r="A47" s="11"/>
      <c r="B47" s="170"/>
      <c r="C47" s="21">
        <v>0.66666666666666663</v>
      </c>
      <c r="D47" s="47"/>
      <c r="E47" s="47"/>
      <c r="F47" s="47"/>
      <c r="G47" s="48"/>
      <c r="H47" s="49"/>
    </row>
    <row r="48" spans="1:8" ht="21" hidden="1" customHeight="1" outlineLevel="1">
      <c r="A48" s="11"/>
      <c r="B48" s="170"/>
      <c r="C48" s="21">
        <v>0.70833333333333337</v>
      </c>
      <c r="D48" s="47"/>
      <c r="E48" s="47"/>
      <c r="F48" s="47"/>
      <c r="G48" s="48"/>
      <c r="H48" s="49"/>
    </row>
    <row r="49" spans="1:8" ht="21" hidden="1" customHeight="1" outlineLevel="1">
      <c r="A49" s="11"/>
      <c r="B49" s="170"/>
      <c r="C49" s="21">
        <v>0.75</v>
      </c>
      <c r="D49" s="47"/>
      <c r="E49" s="47"/>
      <c r="F49" s="47"/>
      <c r="G49" s="48"/>
      <c r="H49" s="49"/>
    </row>
    <row r="50" spans="1:8" ht="21" hidden="1" customHeight="1" outlineLevel="1">
      <c r="A50" s="11"/>
      <c r="B50" s="170"/>
      <c r="C50" s="21">
        <v>0.79166666666666663</v>
      </c>
      <c r="D50" s="47"/>
      <c r="E50" s="47"/>
      <c r="F50" s="47"/>
      <c r="G50" s="48"/>
      <c r="H50" s="49"/>
    </row>
    <row r="51" spans="1:8" ht="21" hidden="1" customHeight="1" outlineLevel="1">
      <c r="A51" s="11"/>
      <c r="B51" s="171"/>
      <c r="C51" s="22">
        <v>0.83333333333333337</v>
      </c>
      <c r="D51" s="23"/>
      <c r="E51" s="23"/>
      <c r="F51" s="23"/>
      <c r="G51" s="50"/>
      <c r="H51" s="24"/>
    </row>
    <row r="52" spans="1:8" ht="21" customHeight="1">
      <c r="A52" s="53"/>
      <c r="B52" s="172">
        <v>46027</v>
      </c>
      <c r="C52" s="54"/>
      <c r="D52" s="44"/>
      <c r="E52" s="44"/>
      <c r="F52" s="44"/>
      <c r="G52" s="55"/>
      <c r="H52" s="20"/>
    </row>
    <row r="53" spans="1:8" ht="21" customHeight="1">
      <c r="A53" s="53"/>
      <c r="B53" s="170"/>
      <c r="C53" s="56">
        <v>0.41666666666666669</v>
      </c>
      <c r="D53" s="41"/>
      <c r="E53" s="41"/>
      <c r="F53" s="41"/>
      <c r="G53" s="42"/>
      <c r="H53" s="15"/>
    </row>
    <row r="54" spans="1:8" ht="21" customHeight="1">
      <c r="A54" s="53"/>
      <c r="B54" s="170"/>
      <c r="C54" s="57" t="s">
        <v>10</v>
      </c>
      <c r="D54" s="13"/>
      <c r="E54" s="13"/>
      <c r="F54" s="13"/>
      <c r="G54" s="14"/>
      <c r="H54" s="15"/>
    </row>
    <row r="55" spans="1:8" ht="21" customHeight="1">
      <c r="A55" s="53"/>
      <c r="B55" s="170"/>
      <c r="C55" s="57" t="s">
        <v>14</v>
      </c>
      <c r="D55" s="13" t="s">
        <v>67</v>
      </c>
      <c r="E55" s="13" t="s">
        <v>68</v>
      </c>
      <c r="F55" s="13">
        <v>4</v>
      </c>
      <c r="G55" s="14">
        <v>32</v>
      </c>
      <c r="H55" s="15" t="s">
        <v>36</v>
      </c>
    </row>
    <row r="56" spans="1:8" ht="21" customHeight="1">
      <c r="A56" s="53"/>
      <c r="B56" s="170"/>
      <c r="C56" s="58" t="s">
        <v>58</v>
      </c>
      <c r="D56" s="13"/>
      <c r="E56" s="13"/>
      <c r="F56" s="13"/>
      <c r="G56" s="14"/>
      <c r="H56" s="59"/>
    </row>
    <row r="57" spans="1:8" ht="21" customHeight="1">
      <c r="A57" s="53"/>
      <c r="B57" s="170"/>
      <c r="C57" s="58" t="s">
        <v>25</v>
      </c>
      <c r="D57" s="13" t="s">
        <v>69</v>
      </c>
      <c r="E57" s="13" t="s">
        <v>70</v>
      </c>
      <c r="F57" s="13">
        <v>1</v>
      </c>
      <c r="G57" s="14">
        <v>205</v>
      </c>
      <c r="H57" s="59" t="s">
        <v>71</v>
      </c>
    </row>
    <row r="58" spans="1:8" ht="30" customHeight="1">
      <c r="A58" s="53"/>
      <c r="B58" s="171"/>
      <c r="C58" s="60" t="s">
        <v>25</v>
      </c>
      <c r="D58" s="13" t="s">
        <v>72</v>
      </c>
      <c r="E58" s="13" t="s">
        <v>70</v>
      </c>
      <c r="F58" s="13">
        <v>1</v>
      </c>
      <c r="G58" s="14">
        <v>211</v>
      </c>
      <c r="H58" s="38" t="s">
        <v>73</v>
      </c>
    </row>
    <row r="59" spans="1:8" ht="21" customHeight="1">
      <c r="A59" s="11"/>
      <c r="B59" s="173">
        <v>46028</v>
      </c>
      <c r="C59" s="18" t="s">
        <v>10</v>
      </c>
      <c r="D59" s="44"/>
      <c r="E59" s="44"/>
      <c r="F59" s="44"/>
      <c r="G59" s="51"/>
      <c r="H59" s="61"/>
    </row>
    <row r="60" spans="1:8" ht="21" customHeight="1">
      <c r="A60" s="11"/>
      <c r="B60" s="170"/>
      <c r="C60" s="21">
        <v>0.45833333333333331</v>
      </c>
      <c r="D60" s="13" t="s">
        <v>74</v>
      </c>
      <c r="E60" s="13" t="s">
        <v>75</v>
      </c>
      <c r="F60" s="13">
        <v>3</v>
      </c>
      <c r="G60" s="14">
        <v>135</v>
      </c>
      <c r="H60" s="15" t="s">
        <v>76</v>
      </c>
    </row>
    <row r="61" spans="1:8" ht="21" customHeight="1">
      <c r="A61" s="11"/>
      <c r="B61" s="170"/>
      <c r="C61" s="12" t="s">
        <v>58</v>
      </c>
      <c r="D61" s="13" t="s">
        <v>77</v>
      </c>
      <c r="E61" s="13" t="s">
        <v>47</v>
      </c>
      <c r="F61" s="13">
        <v>4</v>
      </c>
      <c r="G61" s="14"/>
      <c r="H61" s="16" t="s">
        <v>78</v>
      </c>
    </row>
    <row r="62" spans="1:8" ht="21" customHeight="1">
      <c r="A62" s="11"/>
      <c r="B62" s="170"/>
      <c r="C62" s="12" t="s">
        <v>18</v>
      </c>
      <c r="D62" s="13"/>
      <c r="E62" s="13"/>
      <c r="F62" s="13"/>
      <c r="G62" s="14"/>
      <c r="H62" s="17"/>
    </row>
    <row r="63" spans="1:8" ht="21" customHeight="1">
      <c r="A63" s="62"/>
      <c r="B63" s="170"/>
      <c r="C63" s="63" t="s">
        <v>25</v>
      </c>
      <c r="D63" s="15" t="s">
        <v>79</v>
      </c>
      <c r="E63" s="15" t="s">
        <v>80</v>
      </c>
      <c r="F63" s="15">
        <v>2</v>
      </c>
      <c r="G63" s="64">
        <v>248</v>
      </c>
      <c r="H63" s="17" t="s">
        <v>81</v>
      </c>
    </row>
    <row r="64" spans="1:8" ht="21" customHeight="1">
      <c r="A64" s="11"/>
      <c r="B64" s="170"/>
      <c r="C64" s="12" t="s">
        <v>45</v>
      </c>
      <c r="D64" s="13"/>
      <c r="E64" s="13"/>
      <c r="F64" s="13"/>
      <c r="G64" s="14"/>
      <c r="H64" s="16"/>
    </row>
    <row r="65" spans="1:8" ht="21" customHeight="1">
      <c r="A65" s="11"/>
      <c r="B65" s="171"/>
      <c r="C65" s="22"/>
      <c r="D65" s="23"/>
      <c r="E65" s="23"/>
      <c r="F65" s="23"/>
      <c r="G65" s="50"/>
      <c r="H65" s="65"/>
    </row>
    <row r="66" spans="1:8" ht="21" customHeight="1">
      <c r="A66" s="11"/>
      <c r="B66" s="173">
        <f>SUM(B59+1)</f>
        <v>46029</v>
      </c>
      <c r="C66" s="18" t="s">
        <v>10</v>
      </c>
      <c r="D66" s="19" t="s">
        <v>82</v>
      </c>
      <c r="E66" s="19" t="s">
        <v>83</v>
      </c>
      <c r="F66" s="19">
        <v>1</v>
      </c>
      <c r="G66" s="55">
        <v>194</v>
      </c>
      <c r="H66" s="66" t="s">
        <v>73</v>
      </c>
    </row>
    <row r="67" spans="1:8" ht="26.25" customHeight="1">
      <c r="A67" s="11"/>
      <c r="B67" s="170"/>
      <c r="C67" s="12" t="s">
        <v>14</v>
      </c>
      <c r="D67" s="13" t="s">
        <v>84</v>
      </c>
      <c r="E67" s="13" t="s">
        <v>85</v>
      </c>
      <c r="F67" s="13">
        <v>4</v>
      </c>
      <c r="G67" s="14">
        <v>70</v>
      </c>
      <c r="H67" s="15" t="s">
        <v>24</v>
      </c>
    </row>
    <row r="68" spans="1:8" ht="27.75" customHeight="1">
      <c r="A68" s="11"/>
      <c r="B68" s="170"/>
      <c r="C68" s="12" t="s">
        <v>18</v>
      </c>
      <c r="D68" s="13" t="s">
        <v>86</v>
      </c>
      <c r="E68" s="13" t="s">
        <v>87</v>
      </c>
      <c r="F68" s="13">
        <v>3</v>
      </c>
      <c r="G68" s="14">
        <v>126</v>
      </c>
      <c r="H68" s="15" t="s">
        <v>76</v>
      </c>
    </row>
    <row r="69" spans="1:8" ht="21" customHeight="1">
      <c r="A69" s="11"/>
      <c r="B69" s="170"/>
      <c r="C69" s="12" t="s">
        <v>25</v>
      </c>
      <c r="D69" s="13" t="s">
        <v>88</v>
      </c>
      <c r="E69" s="13" t="s">
        <v>89</v>
      </c>
      <c r="F69" s="13">
        <v>2</v>
      </c>
      <c r="G69" s="14">
        <v>216</v>
      </c>
      <c r="H69" s="15" t="s">
        <v>90</v>
      </c>
    </row>
    <row r="70" spans="1:8" ht="37.5" customHeight="1">
      <c r="A70" s="67"/>
      <c r="B70" s="171"/>
      <c r="C70" s="34"/>
      <c r="D70" s="68"/>
      <c r="E70" s="68"/>
      <c r="F70" s="68"/>
      <c r="G70" s="69"/>
      <c r="H70" s="70"/>
    </row>
    <row r="71" spans="1:8" ht="21" customHeight="1">
      <c r="A71" s="71"/>
      <c r="B71" s="173">
        <f>SUM(B66+1)</f>
        <v>46030</v>
      </c>
      <c r="C71" s="18" t="s">
        <v>33</v>
      </c>
      <c r="D71" s="19" t="s">
        <v>91</v>
      </c>
      <c r="E71" s="19" t="s">
        <v>87</v>
      </c>
      <c r="F71" s="19">
        <v>4</v>
      </c>
      <c r="G71" s="55">
        <v>56</v>
      </c>
      <c r="H71" s="20" t="s">
        <v>92</v>
      </c>
    </row>
    <row r="72" spans="1:8" ht="18" customHeight="1">
      <c r="A72" s="11"/>
      <c r="B72" s="170"/>
      <c r="C72" s="12" t="s">
        <v>14</v>
      </c>
      <c r="D72" s="13" t="s">
        <v>93</v>
      </c>
      <c r="E72" s="13" t="s">
        <v>94</v>
      </c>
      <c r="F72" s="13">
        <v>2</v>
      </c>
      <c r="G72" s="14">
        <v>160</v>
      </c>
      <c r="H72" s="15" t="s">
        <v>13</v>
      </c>
    </row>
    <row r="73" spans="1:8" ht="21" customHeight="1">
      <c r="A73" s="72"/>
      <c r="B73" s="170"/>
      <c r="C73" s="73" t="s">
        <v>18</v>
      </c>
      <c r="D73" s="15" t="s">
        <v>95</v>
      </c>
      <c r="E73" s="15" t="s">
        <v>96</v>
      </c>
      <c r="F73" s="15">
        <v>1</v>
      </c>
      <c r="G73" s="64">
        <v>200</v>
      </c>
      <c r="H73" s="15" t="s">
        <v>73</v>
      </c>
    </row>
    <row r="74" spans="1:8" ht="21" customHeight="1">
      <c r="A74" s="11"/>
      <c r="B74" s="170"/>
      <c r="C74" s="12" t="s">
        <v>59</v>
      </c>
      <c r="D74" s="13" t="s">
        <v>97</v>
      </c>
      <c r="E74" s="13" t="s">
        <v>98</v>
      </c>
      <c r="F74" s="13">
        <v>4</v>
      </c>
      <c r="G74" s="14">
        <v>62</v>
      </c>
      <c r="H74" s="15" t="s">
        <v>24</v>
      </c>
    </row>
    <row r="75" spans="1:8" ht="21" customHeight="1">
      <c r="A75" s="11"/>
      <c r="B75" s="170"/>
      <c r="C75" s="12" t="s">
        <v>25</v>
      </c>
      <c r="D75" s="13" t="s">
        <v>99</v>
      </c>
      <c r="E75" s="13" t="s">
        <v>100</v>
      </c>
      <c r="F75" s="13">
        <v>3</v>
      </c>
      <c r="G75" s="14">
        <v>113</v>
      </c>
      <c r="H75" s="16" t="s">
        <v>101</v>
      </c>
    </row>
    <row r="76" spans="1:8" ht="21" customHeight="1">
      <c r="A76" s="11"/>
      <c r="B76" s="171"/>
      <c r="C76" s="22"/>
      <c r="D76" s="23"/>
      <c r="E76" s="23"/>
      <c r="F76" s="23"/>
      <c r="G76" s="50"/>
      <c r="H76" s="24"/>
    </row>
    <row r="77" spans="1:8" ht="21" customHeight="1">
      <c r="A77" s="11"/>
      <c r="B77" s="173">
        <v>46031</v>
      </c>
      <c r="C77" s="25"/>
      <c r="D77" s="44"/>
      <c r="E77" s="44"/>
      <c r="F77" s="19"/>
      <c r="G77" s="51"/>
      <c r="H77" s="74"/>
    </row>
    <row r="78" spans="1:8" ht="21" customHeight="1">
      <c r="A78" s="11"/>
      <c r="B78" s="170"/>
      <c r="C78" s="12" t="s">
        <v>33</v>
      </c>
      <c r="D78" s="13" t="s">
        <v>102</v>
      </c>
      <c r="E78" s="13" t="s">
        <v>103</v>
      </c>
      <c r="F78" s="13">
        <v>62</v>
      </c>
      <c r="G78" s="14"/>
      <c r="H78" s="15" t="s">
        <v>104</v>
      </c>
    </row>
    <row r="79" spans="1:8" ht="21" customHeight="1">
      <c r="A79" s="11"/>
      <c r="B79" s="170"/>
      <c r="C79" s="21"/>
      <c r="D79" s="13"/>
      <c r="E79" s="13"/>
      <c r="F79" s="13"/>
      <c r="G79" s="14"/>
      <c r="H79" s="15"/>
    </row>
    <row r="80" spans="1:8" ht="21" customHeight="1">
      <c r="A80" s="11"/>
      <c r="B80" s="170"/>
      <c r="C80" s="12"/>
      <c r="D80" s="13"/>
      <c r="E80" s="13"/>
      <c r="F80" s="13"/>
      <c r="G80" s="14"/>
      <c r="H80" s="13"/>
    </row>
    <row r="81" spans="1:8" ht="21" customHeight="1">
      <c r="A81" s="11"/>
      <c r="B81" s="170"/>
      <c r="C81" s="75"/>
      <c r="D81" s="76"/>
      <c r="E81" s="76"/>
      <c r="F81" s="76"/>
      <c r="G81" s="77"/>
      <c r="H81" s="76"/>
    </row>
    <row r="82" spans="1:8" ht="21" customHeight="1" collapsed="1">
      <c r="A82" s="11">
        <f t="shared" ref="A82:A105" si="0">COUNTA(D83,E83,F83,G83,#REF!,H83)</f>
        <v>1</v>
      </c>
      <c r="B82" s="171"/>
      <c r="C82" s="22"/>
      <c r="D82" s="78"/>
      <c r="E82" s="23"/>
      <c r="F82" s="78"/>
      <c r="G82" s="79"/>
      <c r="H82" s="78"/>
    </row>
    <row r="83" spans="1:8" ht="21" hidden="1" customHeight="1" outlineLevel="1">
      <c r="A83" s="11">
        <f t="shared" si="0"/>
        <v>1</v>
      </c>
      <c r="B83" s="169">
        <f>SUM(B77+1)</f>
        <v>46032</v>
      </c>
      <c r="C83" s="25">
        <v>0.375</v>
      </c>
      <c r="D83" s="44"/>
      <c r="E83" s="80"/>
      <c r="F83" s="81"/>
      <c r="G83" s="82"/>
      <c r="H83" s="83"/>
    </row>
    <row r="84" spans="1:8" ht="21" hidden="1" customHeight="1" outlineLevel="1">
      <c r="A84" s="11">
        <f t="shared" si="0"/>
        <v>1</v>
      </c>
      <c r="B84" s="170"/>
      <c r="C84" s="21">
        <v>0.41666666666666669</v>
      </c>
      <c r="D84" s="47"/>
      <c r="E84" s="84"/>
      <c r="F84" s="85"/>
      <c r="G84" s="86"/>
      <c r="H84" s="87"/>
    </row>
    <row r="85" spans="1:8" ht="21" hidden="1" customHeight="1" outlineLevel="1">
      <c r="A85" s="11">
        <f t="shared" si="0"/>
        <v>1</v>
      </c>
      <c r="B85" s="170"/>
      <c r="C85" s="21">
        <v>0.45833333333333331</v>
      </c>
      <c r="D85" s="47"/>
      <c r="E85" s="84"/>
      <c r="F85" s="85"/>
      <c r="G85" s="86"/>
      <c r="H85" s="87"/>
    </row>
    <row r="86" spans="1:8" ht="21" hidden="1" customHeight="1" outlineLevel="1">
      <c r="A86" s="11">
        <f t="shared" si="0"/>
        <v>1</v>
      </c>
      <c r="B86" s="170"/>
      <c r="C86" s="21">
        <v>0.5</v>
      </c>
      <c r="D86" s="47"/>
      <c r="E86" s="84"/>
      <c r="F86" s="85"/>
      <c r="G86" s="86"/>
      <c r="H86" s="87"/>
    </row>
    <row r="87" spans="1:8" ht="21" hidden="1" customHeight="1" outlineLevel="1">
      <c r="A87" s="11">
        <f t="shared" si="0"/>
        <v>1</v>
      </c>
      <c r="B87" s="170"/>
      <c r="C87" s="21">
        <v>0.54166666666666663</v>
      </c>
      <c r="D87" s="47"/>
      <c r="E87" s="84"/>
      <c r="F87" s="85"/>
      <c r="G87" s="86"/>
      <c r="H87" s="87"/>
    </row>
    <row r="88" spans="1:8" ht="21" hidden="1" customHeight="1" outlineLevel="1">
      <c r="A88" s="11">
        <f t="shared" si="0"/>
        <v>1</v>
      </c>
      <c r="B88" s="170"/>
      <c r="C88" s="21">
        <v>0.58333333333333337</v>
      </c>
      <c r="D88" s="47"/>
      <c r="E88" s="84"/>
      <c r="F88" s="85"/>
      <c r="G88" s="86"/>
      <c r="H88" s="87"/>
    </row>
    <row r="89" spans="1:8" ht="21" hidden="1" customHeight="1" outlineLevel="1">
      <c r="A89" s="11">
        <f t="shared" si="0"/>
        <v>1</v>
      </c>
      <c r="B89" s="170"/>
      <c r="C89" s="21">
        <v>0.625</v>
      </c>
      <c r="D89" s="47"/>
      <c r="E89" s="84"/>
      <c r="F89" s="85"/>
      <c r="G89" s="86"/>
      <c r="H89" s="87"/>
    </row>
    <row r="90" spans="1:8" ht="21" hidden="1" customHeight="1" outlineLevel="1">
      <c r="A90" s="11">
        <f t="shared" si="0"/>
        <v>1</v>
      </c>
      <c r="B90" s="170"/>
      <c r="C90" s="21">
        <v>0.66666666666666663</v>
      </c>
      <c r="D90" s="47"/>
      <c r="E90" s="84"/>
      <c r="F90" s="85"/>
      <c r="G90" s="86"/>
      <c r="H90" s="87"/>
    </row>
    <row r="91" spans="1:8" ht="21" hidden="1" customHeight="1" outlineLevel="1">
      <c r="A91" s="11">
        <f t="shared" si="0"/>
        <v>1</v>
      </c>
      <c r="B91" s="170"/>
      <c r="C91" s="21">
        <v>0.70833333333333337</v>
      </c>
      <c r="D91" s="47"/>
      <c r="E91" s="84"/>
      <c r="F91" s="85"/>
      <c r="G91" s="86"/>
      <c r="H91" s="87"/>
    </row>
    <row r="92" spans="1:8" ht="21" hidden="1" customHeight="1" outlineLevel="1">
      <c r="A92" s="11">
        <f t="shared" si="0"/>
        <v>1</v>
      </c>
      <c r="B92" s="170"/>
      <c r="C92" s="21">
        <v>0.75</v>
      </c>
      <c r="D92" s="47"/>
      <c r="E92" s="84"/>
      <c r="F92" s="85"/>
      <c r="G92" s="86"/>
      <c r="H92" s="87"/>
    </row>
    <row r="93" spans="1:8" ht="21" hidden="1" customHeight="1" outlineLevel="1">
      <c r="A93" s="11">
        <f t="shared" si="0"/>
        <v>1</v>
      </c>
      <c r="B93" s="170"/>
      <c r="C93" s="21">
        <v>0.79166666666666663</v>
      </c>
      <c r="D93" s="47"/>
      <c r="E93" s="84"/>
      <c r="F93" s="85"/>
      <c r="G93" s="86"/>
      <c r="H93" s="87"/>
    </row>
    <row r="94" spans="1:8" ht="21" hidden="1" customHeight="1" outlineLevel="1">
      <c r="A94" s="11">
        <f t="shared" si="0"/>
        <v>1</v>
      </c>
      <c r="B94" s="171"/>
      <c r="C94" s="22">
        <v>0.83333333333333337</v>
      </c>
      <c r="D94" s="23"/>
      <c r="E94" s="88"/>
      <c r="F94" s="89"/>
      <c r="G94" s="90"/>
      <c r="H94" s="91"/>
    </row>
    <row r="95" spans="1:8" ht="21" hidden="1" customHeight="1" outlineLevel="1">
      <c r="A95" s="11">
        <f t="shared" si="0"/>
        <v>1</v>
      </c>
      <c r="B95" s="169">
        <f>SUM(B83+1)</f>
        <v>46033</v>
      </c>
      <c r="C95" s="25">
        <v>0.375</v>
      </c>
      <c r="D95" s="44"/>
      <c r="E95" s="80"/>
      <c r="F95" s="81"/>
      <c r="G95" s="82"/>
      <c r="H95" s="83"/>
    </row>
    <row r="96" spans="1:8" ht="21" hidden="1" customHeight="1" outlineLevel="1">
      <c r="A96" s="11">
        <f t="shared" si="0"/>
        <v>1</v>
      </c>
      <c r="B96" s="170"/>
      <c r="C96" s="21">
        <v>0.41666666666666669</v>
      </c>
      <c r="D96" s="47"/>
      <c r="E96" s="84"/>
      <c r="F96" s="85"/>
      <c r="G96" s="86"/>
      <c r="H96" s="87"/>
    </row>
    <row r="97" spans="1:8" ht="21" hidden="1" customHeight="1" outlineLevel="1">
      <c r="A97" s="11">
        <f t="shared" si="0"/>
        <v>1</v>
      </c>
      <c r="B97" s="170"/>
      <c r="C97" s="21">
        <v>0.45833333333333331</v>
      </c>
      <c r="D97" s="47"/>
      <c r="E97" s="84"/>
      <c r="F97" s="85"/>
      <c r="G97" s="86"/>
      <c r="H97" s="87"/>
    </row>
    <row r="98" spans="1:8" ht="21" hidden="1" customHeight="1" outlineLevel="1">
      <c r="A98" s="11">
        <f t="shared" si="0"/>
        <v>1</v>
      </c>
      <c r="B98" s="170"/>
      <c r="C98" s="21">
        <v>0.5</v>
      </c>
      <c r="D98" s="47"/>
      <c r="E98" s="84"/>
      <c r="F98" s="85"/>
      <c r="G98" s="86"/>
      <c r="H98" s="87"/>
    </row>
    <row r="99" spans="1:8" ht="21" hidden="1" customHeight="1" outlineLevel="1">
      <c r="A99" s="11">
        <f t="shared" si="0"/>
        <v>1</v>
      </c>
      <c r="B99" s="170"/>
      <c r="C99" s="21">
        <v>0.54166666666666663</v>
      </c>
      <c r="D99" s="47"/>
      <c r="E99" s="84"/>
      <c r="F99" s="85"/>
      <c r="G99" s="86"/>
      <c r="H99" s="87"/>
    </row>
    <row r="100" spans="1:8" ht="21" hidden="1" customHeight="1" outlineLevel="1">
      <c r="A100" s="11">
        <f t="shared" si="0"/>
        <v>1</v>
      </c>
      <c r="B100" s="170"/>
      <c r="C100" s="21">
        <v>0.58333333333333337</v>
      </c>
      <c r="D100" s="47"/>
      <c r="E100" s="84"/>
      <c r="F100" s="85"/>
      <c r="G100" s="86"/>
      <c r="H100" s="87"/>
    </row>
    <row r="101" spans="1:8" ht="21" hidden="1" customHeight="1" outlineLevel="1">
      <c r="A101" s="11">
        <f t="shared" si="0"/>
        <v>1</v>
      </c>
      <c r="B101" s="170"/>
      <c r="C101" s="21">
        <v>0.625</v>
      </c>
      <c r="D101" s="47"/>
      <c r="E101" s="84"/>
      <c r="F101" s="85"/>
      <c r="G101" s="86"/>
      <c r="H101" s="87"/>
    </row>
    <row r="102" spans="1:8" ht="21" hidden="1" customHeight="1" outlineLevel="1">
      <c r="A102" s="11">
        <f t="shared" si="0"/>
        <v>1</v>
      </c>
      <c r="B102" s="170"/>
      <c r="C102" s="21">
        <v>0.66666666666666663</v>
      </c>
      <c r="D102" s="47"/>
      <c r="E102" s="84"/>
      <c r="F102" s="85"/>
      <c r="G102" s="86"/>
      <c r="H102" s="87"/>
    </row>
    <row r="103" spans="1:8" ht="21" hidden="1" customHeight="1" outlineLevel="1">
      <c r="A103" s="11">
        <f t="shared" si="0"/>
        <v>1</v>
      </c>
      <c r="B103" s="170"/>
      <c r="C103" s="21">
        <v>0.70833333333333337</v>
      </c>
      <c r="D103" s="47"/>
      <c r="E103" s="84"/>
      <c r="F103" s="85"/>
      <c r="G103" s="86"/>
      <c r="H103" s="87"/>
    </row>
    <row r="104" spans="1:8" ht="21" hidden="1" customHeight="1" outlineLevel="1">
      <c r="A104" s="11">
        <f t="shared" si="0"/>
        <v>1</v>
      </c>
      <c r="B104" s="170"/>
      <c r="C104" s="21">
        <v>0.75</v>
      </c>
      <c r="D104" s="47"/>
      <c r="E104" s="84"/>
      <c r="F104" s="85"/>
      <c r="G104" s="86"/>
      <c r="H104" s="87"/>
    </row>
    <row r="105" spans="1:8" ht="21" hidden="1" customHeight="1" outlineLevel="1">
      <c r="A105" s="11">
        <f t="shared" si="0"/>
        <v>1</v>
      </c>
      <c r="B105" s="170"/>
      <c r="C105" s="21">
        <v>0.79166666666666663</v>
      </c>
      <c r="D105" s="47"/>
      <c r="E105" s="84"/>
      <c r="F105" s="85"/>
      <c r="G105" s="86"/>
      <c r="H105" s="87"/>
    </row>
    <row r="106" spans="1:8" ht="21" hidden="1" customHeight="1" outlineLevel="1">
      <c r="B106" s="171"/>
      <c r="C106" s="22">
        <v>0.83333333333333337</v>
      </c>
      <c r="D106" s="23"/>
      <c r="E106" s="88"/>
      <c r="F106" s="89"/>
      <c r="G106" s="90"/>
      <c r="H106" s="91"/>
    </row>
  </sheetData>
  <mergeCells count="15">
    <mergeCell ref="E8:G12"/>
    <mergeCell ref="B13:B21"/>
    <mergeCell ref="B22:B27"/>
    <mergeCell ref="B28:B39"/>
    <mergeCell ref="D1:H1"/>
    <mergeCell ref="B77:B82"/>
    <mergeCell ref="B83:B94"/>
    <mergeCell ref="B95:B106"/>
    <mergeCell ref="B3:B7"/>
    <mergeCell ref="B8:B12"/>
    <mergeCell ref="B40:B51"/>
    <mergeCell ref="B52:B58"/>
    <mergeCell ref="B59:B65"/>
    <mergeCell ref="B66:B70"/>
    <mergeCell ref="B71:B76"/>
  </mergeCells>
  <conditionalFormatting sqref="A1:A106">
    <cfRule type="cellIs" dxfId="14" priority="1" operator="equal">
      <formula>1</formula>
    </cfRule>
  </conditionalFormatting>
  <conditionalFormatting sqref="A1:A106">
    <cfRule type="cellIs" dxfId="13" priority="2" operator="equal">
      <formula>3</formula>
    </cfRule>
  </conditionalFormatting>
  <conditionalFormatting sqref="A1:A106">
    <cfRule type="cellIs" dxfId="12" priority="3" operator="greaterThan">
      <formula>4</formula>
    </cfRule>
  </conditionalFormatting>
  <conditionalFormatting sqref="A1:A106">
    <cfRule type="cellIs" dxfId="11" priority="4" operator="equal">
      <formula>2</formula>
    </cfRule>
  </conditionalFormatting>
  <conditionalFormatting sqref="A1:A106">
    <cfRule type="cellIs" dxfId="10" priority="5" operator="equal">
      <formula>4</formula>
    </cfRule>
  </conditionalFormatting>
  <conditionalFormatting sqref="E14:E15 E20:E21">
    <cfRule type="colorScale" priority="6">
      <colorScale>
        <cfvo type="min"/>
        <cfvo type="max"/>
        <color rgb="FF57BB8A"/>
        <color rgb="FFFFFFFF"/>
      </colorScale>
    </cfRule>
  </conditionalFormatting>
  <dataValidations count="3">
    <dataValidation type="list" allowBlank="1" sqref="B1" xr:uid="{00000000-0002-0000-0000-000000000000}">
      <formula1>"VİZE,FİNAL"</formula1>
    </dataValidation>
    <dataValidation type="list" allowBlank="1" sqref="A1" xr:uid="{00000000-0002-0000-0000-000002000000}">
      <formula1>"GÜZ,BAHAR,YAZ"</formula1>
    </dataValidation>
    <dataValidation type="list" allowBlank="1" sqref="C1" xr:uid="{00000000-0002-0000-0000-000003000000}">
      <formula1>"2020-2021,2021-2022,2022-2023"</formula1>
    </dataValidation>
  </dataValidations>
  <hyperlinks>
    <hyperlink ref="E8" r:id="rId1" xr:uid="{00000000-0004-0000-0000-000000000000}"/>
  </hyperlinks>
  <printOptions horizontalCentered="1" gridLines="1"/>
  <pageMargins left="0.78948502787516539" right="0.38407379734467506" top="0.17069946548652223" bottom="0.19203689867233753" header="0" footer="0"/>
  <pageSetup paperSize="9" fitToHeight="0" pageOrder="overThenDown" orientation="portrait" cellComments="atEnd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xr:uid="{00000000-0002-0000-0000-000001000000}">
          <x14:formula1>
            <xm:f>Dersler!$A:$A</xm:f>
          </x14:formula1>
          <xm:sqref>D3:D106</xm:sqref>
        </x14:dataValidation>
        <x14:dataValidation type="list" allowBlank="1" xr:uid="{00000000-0002-0000-0000-000004000000}">
          <x14:formula1>
            <xm:f>Dersler!$C:$C</xm:f>
          </x14:formula1>
          <xm:sqref>F3:F7 F13:F24 F25:G25 F26:F52 F53:G53 F54:F106</xm:sqref>
        </x14:dataValidation>
        <x14:dataValidation type="list" allowBlank="1" xr:uid="{00000000-0002-0000-0000-000005000000}">
          <x14:formula1>
            <xm:f>Dersler!$D:$D</xm:f>
          </x14:formula1>
          <xm:sqref>G3:G7 G13:G24 G26:G52 G54:G82</xm:sqref>
        </x14:dataValidation>
        <x14:dataValidation type="list" allowBlank="1" xr:uid="{00000000-0002-0000-0000-000006000000}">
          <x14:formula1>
            <xm:f>Dersler!$B:$B</xm:f>
          </x14:formula1>
          <xm:sqref>E3:E8 E13:E82</xm:sqref>
        </x14:dataValidation>
        <x14:dataValidation type="list" allowBlank="1" xr:uid="{00000000-0002-0000-0000-000007000000}">
          <x14:formula1>
            <xm:f>Dersler!$F:$F</xm:f>
          </x14:formula1>
          <xm:sqref>H3:H82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I8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2.5703125" defaultRowHeight="15.75" customHeight="1" outlineLevelRow="1"/>
  <cols>
    <col min="1" max="2" width="3.42578125" customWidth="1"/>
    <col min="3" max="3" width="9.85546875" customWidth="1"/>
    <col min="4" max="4" width="39.28515625" customWidth="1"/>
    <col min="5" max="5" width="25.7109375" customWidth="1"/>
    <col min="6" max="6" width="16" customWidth="1"/>
    <col min="7" max="7" width="10.42578125" customWidth="1"/>
    <col min="8" max="8" width="6.28515625" customWidth="1"/>
    <col min="9" max="9" width="48.5703125" customWidth="1"/>
  </cols>
  <sheetData>
    <row r="1" spans="1:9" ht="30.75" customHeight="1">
      <c r="A1" s="92" t="s">
        <v>105</v>
      </c>
      <c r="B1" s="93" t="s">
        <v>0</v>
      </c>
      <c r="C1" s="94" t="s">
        <v>1</v>
      </c>
      <c r="D1" s="189"/>
      <c r="E1" s="183"/>
      <c r="F1" s="183"/>
      <c r="G1" s="183"/>
      <c r="H1" s="183"/>
      <c r="I1" s="184"/>
    </row>
    <row r="2" spans="1:9" ht="33" customHeight="1">
      <c r="A2" s="4" t="s">
        <v>2</v>
      </c>
      <c r="B2" s="95" t="s">
        <v>3</v>
      </c>
      <c r="C2" s="96" t="s">
        <v>4</v>
      </c>
      <c r="D2" s="7" t="s">
        <v>5</v>
      </c>
      <c r="E2" s="7" t="s">
        <v>6</v>
      </c>
      <c r="F2" s="8" t="s">
        <v>7</v>
      </c>
      <c r="G2" s="7" t="s">
        <v>8</v>
      </c>
      <c r="H2" s="7" t="s">
        <v>106</v>
      </c>
      <c r="I2" s="7" t="s">
        <v>9</v>
      </c>
    </row>
    <row r="3" spans="1:9" ht="23.25" customHeight="1">
      <c r="A3" s="11"/>
      <c r="B3" s="185">
        <v>46034</v>
      </c>
      <c r="C3" s="97"/>
      <c r="D3" s="19"/>
      <c r="E3" s="19"/>
      <c r="F3" s="19"/>
      <c r="G3" s="19"/>
      <c r="H3" s="98"/>
      <c r="I3" s="66"/>
    </row>
    <row r="4" spans="1:9" ht="38.25" customHeight="1">
      <c r="A4" s="11"/>
      <c r="B4" s="186"/>
      <c r="C4" s="99" t="s">
        <v>33</v>
      </c>
      <c r="D4" s="13" t="s">
        <v>107</v>
      </c>
      <c r="E4" s="13" t="s">
        <v>85</v>
      </c>
      <c r="F4" s="13" t="s">
        <v>108</v>
      </c>
      <c r="G4" s="13">
        <v>24</v>
      </c>
      <c r="H4" s="100"/>
      <c r="I4" s="16" t="s">
        <v>109</v>
      </c>
    </row>
    <row r="5" spans="1:9" ht="24.75" customHeight="1">
      <c r="A5" s="11"/>
      <c r="B5" s="186"/>
      <c r="C5" s="99" t="s">
        <v>14</v>
      </c>
      <c r="D5" s="13" t="s">
        <v>110</v>
      </c>
      <c r="E5" s="13" t="s">
        <v>87</v>
      </c>
      <c r="F5" s="13" t="s">
        <v>111</v>
      </c>
      <c r="G5" s="13">
        <v>5</v>
      </c>
      <c r="H5" s="100"/>
      <c r="I5" s="30" t="s">
        <v>109</v>
      </c>
    </row>
    <row r="6" spans="1:9" ht="24.75" customHeight="1">
      <c r="A6" s="11"/>
      <c r="B6" s="186"/>
      <c r="C6" s="99" t="s">
        <v>18</v>
      </c>
      <c r="D6" s="13" t="s">
        <v>112</v>
      </c>
      <c r="E6" s="13" t="s">
        <v>113</v>
      </c>
      <c r="F6" s="13" t="s">
        <v>108</v>
      </c>
      <c r="G6" s="13">
        <v>41</v>
      </c>
      <c r="H6" s="100"/>
      <c r="I6" s="30" t="s">
        <v>78</v>
      </c>
    </row>
    <row r="7" spans="1:9" ht="24" customHeight="1">
      <c r="A7" s="11"/>
      <c r="B7" s="187"/>
      <c r="C7" s="99"/>
      <c r="D7" s="13"/>
      <c r="E7" s="13"/>
      <c r="F7" s="13"/>
      <c r="G7" s="13"/>
      <c r="H7" s="13"/>
      <c r="I7" s="16"/>
    </row>
    <row r="8" spans="1:9" ht="21" customHeight="1">
      <c r="A8" s="11"/>
      <c r="B8" s="185">
        <v>46035</v>
      </c>
      <c r="C8" s="101"/>
      <c r="D8" s="44"/>
      <c r="E8" s="19"/>
      <c r="F8" s="19"/>
      <c r="G8" s="19"/>
      <c r="H8" s="19"/>
      <c r="I8" s="44"/>
    </row>
    <row r="9" spans="1:9" ht="21" customHeight="1">
      <c r="A9" s="11"/>
      <c r="B9" s="186"/>
      <c r="C9" s="99"/>
      <c r="D9" s="13"/>
      <c r="E9" s="13"/>
      <c r="F9" s="13"/>
      <c r="G9" s="13"/>
      <c r="H9" s="100"/>
      <c r="I9" s="15"/>
    </row>
    <row r="10" spans="1:9" ht="21" customHeight="1">
      <c r="A10" s="11"/>
      <c r="B10" s="186"/>
      <c r="C10" s="99" t="s">
        <v>33</v>
      </c>
      <c r="D10" s="13" t="s">
        <v>114</v>
      </c>
      <c r="E10" s="13" t="s">
        <v>115</v>
      </c>
      <c r="F10" s="13" t="s">
        <v>111</v>
      </c>
      <c r="G10" s="13">
        <v>10</v>
      </c>
      <c r="H10" s="100"/>
      <c r="I10" s="15" t="s">
        <v>109</v>
      </c>
    </row>
    <row r="11" spans="1:9" ht="21" customHeight="1">
      <c r="A11" s="11"/>
      <c r="B11" s="186"/>
      <c r="C11" s="99"/>
      <c r="D11" s="13"/>
      <c r="E11" s="13"/>
      <c r="F11" s="13"/>
      <c r="G11" s="13"/>
      <c r="H11" s="39"/>
      <c r="I11" s="15"/>
    </row>
    <row r="12" spans="1:9" ht="21" customHeight="1">
      <c r="A12" s="11"/>
      <c r="B12" s="186"/>
      <c r="C12" s="99" t="s">
        <v>58</v>
      </c>
      <c r="D12" s="13" t="s">
        <v>116</v>
      </c>
      <c r="E12" s="13" t="s">
        <v>117</v>
      </c>
      <c r="F12" s="13" t="s">
        <v>108</v>
      </c>
      <c r="G12" s="13">
        <v>32</v>
      </c>
      <c r="H12" s="100"/>
      <c r="I12" s="15" t="s">
        <v>78</v>
      </c>
    </row>
    <row r="13" spans="1:9" ht="21" customHeight="1">
      <c r="A13" s="11"/>
      <c r="B13" s="186"/>
      <c r="C13" s="99"/>
      <c r="D13" s="13"/>
      <c r="E13" s="13"/>
      <c r="F13" s="13"/>
      <c r="G13" s="13"/>
      <c r="H13" s="100"/>
      <c r="I13" s="16"/>
    </row>
    <row r="14" spans="1:9" ht="31.5" customHeight="1">
      <c r="A14" s="67"/>
      <c r="B14" s="187"/>
      <c r="C14" s="102"/>
      <c r="D14" s="103"/>
      <c r="E14" s="23"/>
      <c r="F14" s="23"/>
      <c r="G14" s="68"/>
      <c r="H14" s="68"/>
      <c r="I14" s="23"/>
    </row>
    <row r="15" spans="1:9" ht="34.5" customHeight="1">
      <c r="A15" s="71"/>
      <c r="B15" s="185">
        <v>46036</v>
      </c>
      <c r="C15" s="97"/>
      <c r="D15" s="19"/>
      <c r="E15" s="19"/>
      <c r="F15" s="19"/>
      <c r="G15" s="104"/>
      <c r="H15" s="105"/>
      <c r="I15" s="106"/>
    </row>
    <row r="16" spans="1:9" ht="35.25" customHeight="1">
      <c r="A16" s="11"/>
      <c r="B16" s="186"/>
      <c r="C16" s="99" t="s">
        <v>33</v>
      </c>
      <c r="D16" s="13" t="s">
        <v>118</v>
      </c>
      <c r="E16" s="107" t="s">
        <v>119</v>
      </c>
      <c r="F16" s="13" t="s">
        <v>108</v>
      </c>
      <c r="G16" s="108">
        <v>26</v>
      </c>
      <c r="H16" s="39"/>
      <c r="I16" s="39" t="s">
        <v>78</v>
      </c>
    </row>
    <row r="17" spans="1:9" ht="35.25" customHeight="1">
      <c r="A17" s="11"/>
      <c r="B17" s="186"/>
      <c r="C17" s="109" t="s">
        <v>58</v>
      </c>
      <c r="D17" s="13" t="s">
        <v>120</v>
      </c>
      <c r="E17" s="13" t="s">
        <v>64</v>
      </c>
      <c r="F17" s="13" t="s">
        <v>111</v>
      </c>
      <c r="G17" s="13">
        <v>6</v>
      </c>
      <c r="H17" s="39"/>
      <c r="I17" s="16" t="s">
        <v>109</v>
      </c>
    </row>
    <row r="18" spans="1:9" ht="37.5" customHeight="1" collapsed="1">
      <c r="A18" s="11"/>
      <c r="B18" s="187"/>
      <c r="C18" s="110"/>
      <c r="D18" s="13"/>
      <c r="E18" s="13"/>
      <c r="F18" s="13"/>
      <c r="G18" s="13"/>
      <c r="H18" s="111"/>
      <c r="I18" s="30"/>
    </row>
    <row r="19" spans="1:9" ht="21" hidden="1" customHeight="1" outlineLevel="1">
      <c r="A19" s="11"/>
      <c r="B19" s="190">
        <f>SUM(B15+1)</f>
        <v>46037</v>
      </c>
      <c r="C19" s="101">
        <v>0.375</v>
      </c>
      <c r="D19" s="44"/>
      <c r="E19" s="44"/>
      <c r="F19" s="44"/>
      <c r="G19" s="112"/>
      <c r="H19" s="112"/>
      <c r="I19" s="112"/>
    </row>
    <row r="20" spans="1:9" ht="21" hidden="1" customHeight="1" outlineLevel="1">
      <c r="A20" s="11"/>
      <c r="B20" s="186"/>
      <c r="C20" s="113">
        <v>0.41666666666666669</v>
      </c>
      <c r="D20" s="47"/>
      <c r="E20" s="13"/>
      <c r="F20" s="47"/>
      <c r="G20" s="47"/>
      <c r="H20" s="47"/>
      <c r="I20" s="47"/>
    </row>
    <row r="21" spans="1:9" ht="21" hidden="1" customHeight="1" outlineLevel="1">
      <c r="A21" s="11"/>
      <c r="B21" s="186"/>
      <c r="C21" s="113">
        <v>0.45833333333333331</v>
      </c>
      <c r="D21" s="47"/>
      <c r="E21" s="13"/>
      <c r="F21" s="47"/>
      <c r="G21" s="47"/>
      <c r="H21" s="47"/>
      <c r="I21" s="47"/>
    </row>
    <row r="22" spans="1:9" ht="21" hidden="1" customHeight="1" outlineLevel="1">
      <c r="A22" s="11"/>
      <c r="B22" s="186"/>
      <c r="C22" s="113">
        <v>0.5</v>
      </c>
      <c r="D22" s="47"/>
      <c r="E22" s="47"/>
      <c r="F22" s="47"/>
      <c r="G22" s="47"/>
      <c r="H22" s="47"/>
      <c r="I22" s="47"/>
    </row>
    <row r="23" spans="1:9" ht="21" hidden="1" customHeight="1" outlineLevel="1">
      <c r="A23" s="11"/>
      <c r="B23" s="186"/>
      <c r="C23" s="113">
        <v>0.54166666666666663</v>
      </c>
      <c r="D23" s="47"/>
      <c r="E23" s="47"/>
      <c r="F23" s="47"/>
      <c r="G23" s="47"/>
      <c r="H23" s="47"/>
      <c r="I23" s="47"/>
    </row>
    <row r="24" spans="1:9" ht="21" hidden="1" customHeight="1" outlineLevel="1">
      <c r="A24" s="11"/>
      <c r="B24" s="186"/>
      <c r="C24" s="113">
        <v>0.58333333333333337</v>
      </c>
      <c r="D24" s="47"/>
      <c r="E24" s="13"/>
      <c r="F24" s="47"/>
      <c r="G24" s="47"/>
      <c r="H24" s="47"/>
      <c r="I24" s="47"/>
    </row>
    <row r="25" spans="1:9" ht="21" hidden="1" customHeight="1" outlineLevel="1">
      <c r="A25" s="11"/>
      <c r="B25" s="186"/>
      <c r="C25" s="113">
        <v>0.625</v>
      </c>
      <c r="D25" s="47"/>
      <c r="E25" s="47"/>
      <c r="F25" s="47"/>
      <c r="G25" s="47"/>
      <c r="H25" s="47"/>
      <c r="I25" s="47"/>
    </row>
    <row r="26" spans="1:9" ht="21" hidden="1" customHeight="1" outlineLevel="1">
      <c r="A26" s="11"/>
      <c r="B26" s="186"/>
      <c r="C26" s="113">
        <v>0.66666666666666663</v>
      </c>
      <c r="D26" s="47"/>
      <c r="E26" s="13"/>
      <c r="F26" s="47"/>
      <c r="G26" s="47"/>
      <c r="H26" s="47"/>
      <c r="I26" s="47"/>
    </row>
    <row r="27" spans="1:9" ht="21" hidden="1" customHeight="1" outlineLevel="1">
      <c r="A27" s="11"/>
      <c r="B27" s="186"/>
      <c r="C27" s="113">
        <v>0.70833333333333337</v>
      </c>
      <c r="D27" s="47"/>
      <c r="E27" s="13"/>
      <c r="F27" s="47"/>
      <c r="G27" s="47"/>
      <c r="H27" s="47"/>
      <c r="I27" s="47"/>
    </row>
    <row r="28" spans="1:9" ht="21" hidden="1" customHeight="1" outlineLevel="1">
      <c r="A28" s="11"/>
      <c r="B28" s="186"/>
      <c r="C28" s="113">
        <v>0.75</v>
      </c>
      <c r="D28" s="47"/>
      <c r="E28" s="13"/>
      <c r="F28" s="47"/>
      <c r="G28" s="47"/>
      <c r="H28" s="47"/>
      <c r="I28" s="47"/>
    </row>
    <row r="29" spans="1:9" ht="21" hidden="1" customHeight="1" outlineLevel="1">
      <c r="A29" s="11"/>
      <c r="B29" s="186"/>
      <c r="C29" s="113">
        <v>0.79166666666666663</v>
      </c>
      <c r="D29" s="47"/>
      <c r="E29" s="47"/>
      <c r="F29" s="47"/>
      <c r="G29" s="47"/>
      <c r="H29" s="47"/>
      <c r="I29" s="47"/>
    </row>
    <row r="30" spans="1:9" ht="21" hidden="1" customHeight="1" outlineLevel="1">
      <c r="A30" s="11"/>
      <c r="B30" s="187"/>
      <c r="C30" s="102">
        <v>0.83333333333333337</v>
      </c>
      <c r="D30" s="23"/>
      <c r="E30" s="23"/>
      <c r="F30" s="23"/>
      <c r="G30" s="23"/>
      <c r="H30" s="23"/>
      <c r="I30" s="23"/>
    </row>
    <row r="31" spans="1:9" ht="21" hidden="1" customHeight="1" outlineLevel="1">
      <c r="A31" s="11"/>
      <c r="B31" s="188">
        <f>SUM(B19+1)</f>
        <v>46038</v>
      </c>
      <c r="C31" s="101">
        <v>0.375</v>
      </c>
      <c r="D31" s="44"/>
      <c r="E31" s="44"/>
      <c r="F31" s="44"/>
      <c r="G31" s="44"/>
      <c r="H31" s="44"/>
      <c r="I31" s="44"/>
    </row>
    <row r="32" spans="1:9" ht="21" hidden="1" customHeight="1" outlineLevel="1">
      <c r="A32" s="11"/>
      <c r="B32" s="186"/>
      <c r="C32" s="113">
        <v>0.41666666666666669</v>
      </c>
      <c r="D32" s="47"/>
      <c r="E32" s="47"/>
      <c r="F32" s="47"/>
      <c r="G32" s="47"/>
      <c r="H32" s="47"/>
      <c r="I32" s="47"/>
    </row>
    <row r="33" spans="1:9" ht="21" hidden="1" customHeight="1" outlineLevel="1">
      <c r="A33" s="11"/>
      <c r="B33" s="186"/>
      <c r="C33" s="113">
        <v>0.45833333333333331</v>
      </c>
      <c r="D33" s="47"/>
      <c r="E33" s="47"/>
      <c r="F33" s="47"/>
      <c r="G33" s="47"/>
      <c r="H33" s="47"/>
      <c r="I33" s="47"/>
    </row>
    <row r="34" spans="1:9" ht="21" hidden="1" customHeight="1" outlineLevel="1">
      <c r="A34" s="11"/>
      <c r="B34" s="186"/>
      <c r="C34" s="113">
        <v>0.5</v>
      </c>
      <c r="D34" s="47"/>
      <c r="E34" s="47"/>
      <c r="F34" s="47"/>
      <c r="G34" s="47"/>
      <c r="H34" s="47"/>
      <c r="I34" s="47"/>
    </row>
    <row r="35" spans="1:9" ht="21" hidden="1" customHeight="1" outlineLevel="1">
      <c r="A35" s="11"/>
      <c r="B35" s="186"/>
      <c r="C35" s="113">
        <v>0.54166666666666663</v>
      </c>
      <c r="D35" s="47"/>
      <c r="E35" s="47"/>
      <c r="F35" s="47"/>
      <c r="G35" s="47"/>
      <c r="H35" s="47"/>
      <c r="I35" s="47"/>
    </row>
    <row r="36" spans="1:9" ht="21" hidden="1" customHeight="1" outlineLevel="1">
      <c r="A36" s="11"/>
      <c r="B36" s="186"/>
      <c r="C36" s="113">
        <v>0.58333333333333337</v>
      </c>
      <c r="D36" s="47"/>
      <c r="E36" s="47"/>
      <c r="F36" s="47"/>
      <c r="G36" s="47"/>
      <c r="H36" s="47"/>
      <c r="I36" s="47"/>
    </row>
    <row r="37" spans="1:9" ht="21" hidden="1" customHeight="1" outlineLevel="1">
      <c r="A37" s="11"/>
      <c r="B37" s="186"/>
      <c r="C37" s="113">
        <v>0.625</v>
      </c>
      <c r="D37" s="47"/>
      <c r="E37" s="47"/>
      <c r="F37" s="47"/>
      <c r="G37" s="47"/>
      <c r="H37" s="47"/>
      <c r="I37" s="47"/>
    </row>
    <row r="38" spans="1:9" ht="21" hidden="1" customHeight="1" outlineLevel="1">
      <c r="A38" s="11"/>
      <c r="B38" s="186"/>
      <c r="C38" s="113">
        <v>0.66666666666666663</v>
      </c>
      <c r="D38" s="47"/>
      <c r="E38" s="47"/>
      <c r="F38" s="47"/>
      <c r="G38" s="47"/>
      <c r="H38" s="47"/>
      <c r="I38" s="47"/>
    </row>
    <row r="39" spans="1:9" ht="21" hidden="1" customHeight="1" outlineLevel="1">
      <c r="A39" s="11"/>
      <c r="B39" s="186"/>
      <c r="C39" s="113">
        <v>0.70833333333333337</v>
      </c>
      <c r="D39" s="47"/>
      <c r="E39" s="47"/>
      <c r="F39" s="47"/>
      <c r="G39" s="47"/>
      <c r="H39" s="47"/>
      <c r="I39" s="47"/>
    </row>
    <row r="40" spans="1:9" ht="21" hidden="1" customHeight="1" outlineLevel="1">
      <c r="A40" s="11"/>
      <c r="B40" s="186"/>
      <c r="C40" s="113">
        <v>0.75</v>
      </c>
      <c r="D40" s="47"/>
      <c r="E40" s="47"/>
      <c r="F40" s="47"/>
      <c r="G40" s="47"/>
      <c r="H40" s="47"/>
      <c r="I40" s="47"/>
    </row>
    <row r="41" spans="1:9" ht="21" hidden="1" customHeight="1" outlineLevel="1">
      <c r="A41" s="11"/>
      <c r="B41" s="186"/>
      <c r="C41" s="113">
        <v>0.79166666666666663</v>
      </c>
      <c r="D41" s="47"/>
      <c r="E41" s="47"/>
      <c r="F41" s="47"/>
      <c r="G41" s="47"/>
      <c r="H41" s="47"/>
      <c r="I41" s="47"/>
    </row>
    <row r="42" spans="1:9" ht="21" hidden="1" customHeight="1" outlineLevel="1">
      <c r="A42" s="11"/>
      <c r="B42" s="187"/>
      <c r="C42" s="102">
        <v>0.83333333333333337</v>
      </c>
      <c r="D42" s="23"/>
      <c r="E42" s="23"/>
      <c r="F42" s="23"/>
      <c r="G42" s="23"/>
      <c r="H42" s="23"/>
      <c r="I42" s="23"/>
    </row>
    <row r="43" spans="1:9" ht="21" customHeight="1">
      <c r="A43" s="11"/>
      <c r="B43" s="185">
        <v>46037</v>
      </c>
      <c r="C43" s="101"/>
      <c r="D43" s="44"/>
      <c r="E43" s="44"/>
      <c r="F43" s="44"/>
      <c r="G43" s="19"/>
      <c r="H43" s="19"/>
      <c r="I43" s="19"/>
    </row>
    <row r="44" spans="1:9" ht="21" customHeight="1">
      <c r="A44" s="11"/>
      <c r="B44" s="186"/>
      <c r="C44" s="99" t="s">
        <v>33</v>
      </c>
      <c r="D44" s="41" t="s">
        <v>121</v>
      </c>
      <c r="E44" s="41" t="s">
        <v>50</v>
      </c>
      <c r="F44" s="41" t="s">
        <v>111</v>
      </c>
      <c r="G44" s="41">
        <v>11</v>
      </c>
      <c r="H44" s="100"/>
      <c r="I44" s="13" t="s">
        <v>109</v>
      </c>
    </row>
    <row r="45" spans="1:9" ht="21" customHeight="1">
      <c r="A45" s="11"/>
      <c r="B45" s="186"/>
      <c r="C45" s="99" t="s">
        <v>58</v>
      </c>
      <c r="D45" s="13" t="s">
        <v>122</v>
      </c>
      <c r="E45" s="13" t="s">
        <v>123</v>
      </c>
      <c r="F45" s="13" t="s">
        <v>108</v>
      </c>
      <c r="G45" s="13">
        <v>50</v>
      </c>
      <c r="H45" s="100"/>
      <c r="I45" s="15" t="s">
        <v>78</v>
      </c>
    </row>
    <row r="46" spans="1:9" ht="21" customHeight="1">
      <c r="A46" s="11"/>
      <c r="B46" s="186"/>
      <c r="C46" s="99"/>
      <c r="D46" s="13"/>
      <c r="E46" s="13"/>
      <c r="F46" s="13"/>
      <c r="G46" s="13"/>
      <c r="H46" s="39"/>
      <c r="I46" s="13"/>
    </row>
    <row r="47" spans="1:9" ht="48.75" customHeight="1">
      <c r="A47" s="11"/>
      <c r="B47" s="187"/>
      <c r="C47" s="102"/>
      <c r="D47" s="23"/>
      <c r="E47" s="23"/>
      <c r="F47" s="23"/>
      <c r="G47" s="23"/>
      <c r="H47" s="23"/>
      <c r="I47" s="23"/>
    </row>
    <row r="48" spans="1:9" ht="21" customHeight="1">
      <c r="A48" s="11"/>
      <c r="B48" s="185">
        <v>46038</v>
      </c>
      <c r="C48" s="101"/>
      <c r="D48" s="44"/>
      <c r="E48" s="44"/>
      <c r="F48" s="44"/>
      <c r="G48" s="44"/>
      <c r="H48" s="44"/>
      <c r="I48" s="19"/>
    </row>
    <row r="49" spans="1:9" ht="21" customHeight="1">
      <c r="A49" s="11"/>
      <c r="B49" s="186"/>
      <c r="C49" s="99" t="s">
        <v>33</v>
      </c>
      <c r="D49" s="13" t="s">
        <v>124</v>
      </c>
      <c r="E49" s="13" t="s">
        <v>125</v>
      </c>
      <c r="F49" s="13" t="s">
        <v>108</v>
      </c>
      <c r="G49" s="13">
        <v>39</v>
      </c>
      <c r="H49" s="100"/>
      <c r="I49" s="13" t="s">
        <v>78</v>
      </c>
    </row>
    <row r="50" spans="1:9" ht="21" customHeight="1">
      <c r="A50" s="11"/>
      <c r="B50" s="186"/>
      <c r="C50" s="99"/>
      <c r="D50" s="13"/>
      <c r="E50" s="13"/>
      <c r="F50" s="13"/>
      <c r="G50" s="13"/>
      <c r="H50" s="39"/>
      <c r="I50" s="16"/>
    </row>
    <row r="51" spans="1:9" ht="21" customHeight="1">
      <c r="A51" s="11"/>
      <c r="B51" s="186"/>
      <c r="C51" s="99" t="s">
        <v>18</v>
      </c>
      <c r="D51" s="13" t="s">
        <v>126</v>
      </c>
      <c r="E51" s="13" t="s">
        <v>119</v>
      </c>
      <c r="F51" s="13" t="s">
        <v>111</v>
      </c>
      <c r="G51" s="13">
        <v>11</v>
      </c>
      <c r="H51" s="39"/>
      <c r="I51" s="16" t="s">
        <v>109</v>
      </c>
    </row>
    <row r="52" spans="1:9" ht="21" customHeight="1">
      <c r="A52" s="11"/>
      <c r="B52" s="186"/>
      <c r="C52" s="99"/>
      <c r="D52" s="13"/>
      <c r="E52" s="13"/>
      <c r="F52" s="13"/>
      <c r="G52" s="13"/>
      <c r="H52" s="13"/>
      <c r="I52" s="16"/>
    </row>
    <row r="53" spans="1:9" ht="21" customHeight="1">
      <c r="A53" s="11"/>
      <c r="B53" s="187"/>
      <c r="C53" s="102"/>
      <c r="D53" s="23"/>
      <c r="E53" s="23"/>
      <c r="F53" s="23"/>
      <c r="G53" s="23"/>
      <c r="H53" s="23"/>
      <c r="I53" s="65"/>
    </row>
    <row r="54" spans="1:9" ht="21" customHeight="1">
      <c r="A54" s="11"/>
      <c r="B54" s="185">
        <f>SUM(B48+1)</f>
        <v>46039</v>
      </c>
      <c r="C54" s="97" t="s">
        <v>33</v>
      </c>
      <c r="D54" s="19"/>
      <c r="E54" s="19"/>
      <c r="F54" s="19"/>
      <c r="G54" s="19"/>
      <c r="H54" s="114"/>
      <c r="I54" s="66"/>
    </row>
    <row r="55" spans="1:9" ht="26.25" customHeight="1">
      <c r="A55" s="11"/>
      <c r="B55" s="186"/>
      <c r="C55" s="99" t="s">
        <v>14</v>
      </c>
      <c r="D55" s="13"/>
      <c r="E55" s="13"/>
      <c r="F55" s="13"/>
      <c r="G55" s="13"/>
      <c r="H55" s="114"/>
      <c r="I55" s="15"/>
    </row>
    <row r="56" spans="1:9" ht="27.75" customHeight="1">
      <c r="A56" s="11"/>
      <c r="B56" s="186"/>
      <c r="C56" s="113"/>
      <c r="D56" s="13"/>
      <c r="E56" s="13"/>
      <c r="F56" s="13"/>
      <c r="G56" s="13"/>
      <c r="H56" s="39"/>
      <c r="I56" s="13"/>
    </row>
    <row r="57" spans="1:9" ht="21" customHeight="1">
      <c r="A57" s="11"/>
      <c r="B57" s="186"/>
      <c r="C57" s="113">
        <v>0.625</v>
      </c>
      <c r="D57" s="13"/>
      <c r="E57" s="13"/>
      <c r="F57" s="13"/>
      <c r="G57" s="13"/>
      <c r="H57" s="39"/>
      <c r="I57" s="13"/>
    </row>
    <row r="58" spans="1:9" ht="37.5" customHeight="1" collapsed="1">
      <c r="A58" s="11"/>
      <c r="B58" s="187"/>
      <c r="C58" s="110" t="s">
        <v>18</v>
      </c>
      <c r="D58" s="68"/>
      <c r="E58" s="68"/>
      <c r="F58" s="68"/>
      <c r="G58" s="68"/>
      <c r="H58" s="115"/>
      <c r="I58" s="116"/>
    </row>
    <row r="59" spans="1:9" ht="21" hidden="1" customHeight="1" outlineLevel="1">
      <c r="A59" s="11">
        <f t="shared" ref="A59:A81" si="0">COUNTA(D60,E60,F60,G60,#REF!,I60)</f>
        <v>1</v>
      </c>
      <c r="B59" s="188" t="e">
        <f>SUM(#REF!+1)</f>
        <v>#REF!</v>
      </c>
      <c r="C59" s="101">
        <v>0.375</v>
      </c>
      <c r="D59" s="44"/>
      <c r="E59" s="80"/>
      <c r="F59" s="81"/>
      <c r="G59" s="117"/>
      <c r="H59" s="117"/>
      <c r="I59" s="118"/>
    </row>
    <row r="60" spans="1:9" ht="21" hidden="1" customHeight="1" outlineLevel="1">
      <c r="A60" s="11">
        <f t="shared" si="0"/>
        <v>1</v>
      </c>
      <c r="B60" s="186"/>
      <c r="C60" s="113">
        <v>0.41666666666666669</v>
      </c>
      <c r="D60" s="47"/>
      <c r="E60" s="84"/>
      <c r="F60" s="85"/>
      <c r="G60" s="119"/>
      <c r="H60" s="119"/>
      <c r="I60" s="120"/>
    </row>
    <row r="61" spans="1:9" ht="21" hidden="1" customHeight="1" outlineLevel="1">
      <c r="A61" s="11">
        <f t="shared" si="0"/>
        <v>1</v>
      </c>
      <c r="B61" s="186"/>
      <c r="C61" s="113">
        <v>0.45833333333333331</v>
      </c>
      <c r="D61" s="47"/>
      <c r="E61" s="84"/>
      <c r="F61" s="85"/>
      <c r="G61" s="119"/>
      <c r="H61" s="119"/>
      <c r="I61" s="120"/>
    </row>
    <row r="62" spans="1:9" ht="21" hidden="1" customHeight="1" outlineLevel="1">
      <c r="A62" s="11">
        <f t="shared" si="0"/>
        <v>1</v>
      </c>
      <c r="B62" s="186"/>
      <c r="C62" s="113">
        <v>0.5</v>
      </c>
      <c r="D62" s="47"/>
      <c r="E62" s="84"/>
      <c r="F62" s="85"/>
      <c r="G62" s="119"/>
      <c r="H62" s="119"/>
      <c r="I62" s="120"/>
    </row>
    <row r="63" spans="1:9" ht="21" hidden="1" customHeight="1" outlineLevel="1">
      <c r="A63" s="11">
        <f t="shared" si="0"/>
        <v>1</v>
      </c>
      <c r="B63" s="186"/>
      <c r="C63" s="113">
        <v>0.54166666666666663</v>
      </c>
      <c r="D63" s="47"/>
      <c r="E63" s="84"/>
      <c r="F63" s="85"/>
      <c r="G63" s="119"/>
      <c r="H63" s="119"/>
      <c r="I63" s="120"/>
    </row>
    <row r="64" spans="1:9" ht="21" hidden="1" customHeight="1" outlineLevel="1">
      <c r="A64" s="11">
        <f t="shared" si="0"/>
        <v>1</v>
      </c>
      <c r="B64" s="186"/>
      <c r="C64" s="113">
        <v>0.58333333333333337</v>
      </c>
      <c r="D64" s="47"/>
      <c r="E64" s="84"/>
      <c r="F64" s="85"/>
      <c r="G64" s="119"/>
      <c r="H64" s="119"/>
      <c r="I64" s="120"/>
    </row>
    <row r="65" spans="1:9" ht="21" hidden="1" customHeight="1" outlineLevel="1">
      <c r="A65" s="11">
        <f t="shared" si="0"/>
        <v>1</v>
      </c>
      <c r="B65" s="186"/>
      <c r="C65" s="113">
        <v>0.625</v>
      </c>
      <c r="D65" s="47"/>
      <c r="E65" s="84"/>
      <c r="F65" s="85"/>
      <c r="G65" s="119"/>
      <c r="H65" s="119"/>
      <c r="I65" s="120"/>
    </row>
    <row r="66" spans="1:9" ht="21" hidden="1" customHeight="1" outlineLevel="1">
      <c r="A66" s="11">
        <f t="shared" si="0"/>
        <v>1</v>
      </c>
      <c r="B66" s="186"/>
      <c r="C66" s="113">
        <v>0.66666666666666663</v>
      </c>
      <c r="D66" s="47"/>
      <c r="E66" s="84"/>
      <c r="F66" s="85"/>
      <c r="G66" s="119"/>
      <c r="H66" s="119"/>
      <c r="I66" s="120"/>
    </row>
    <row r="67" spans="1:9" ht="21" hidden="1" customHeight="1" outlineLevel="1">
      <c r="A67" s="11">
        <f t="shared" si="0"/>
        <v>1</v>
      </c>
      <c r="B67" s="186"/>
      <c r="C67" s="113">
        <v>0.70833333333333337</v>
      </c>
      <c r="D67" s="47"/>
      <c r="E67" s="84"/>
      <c r="F67" s="85"/>
      <c r="G67" s="119"/>
      <c r="H67" s="119"/>
      <c r="I67" s="120"/>
    </row>
    <row r="68" spans="1:9" ht="21" hidden="1" customHeight="1" outlineLevel="1">
      <c r="A68" s="11">
        <f t="shared" si="0"/>
        <v>1</v>
      </c>
      <c r="B68" s="186"/>
      <c r="C68" s="113">
        <v>0.75</v>
      </c>
      <c r="D68" s="47"/>
      <c r="E68" s="84"/>
      <c r="F68" s="85"/>
      <c r="G68" s="119"/>
      <c r="H68" s="119"/>
      <c r="I68" s="120"/>
    </row>
    <row r="69" spans="1:9" ht="21" hidden="1" customHeight="1" outlineLevel="1">
      <c r="A69" s="11">
        <f t="shared" si="0"/>
        <v>1</v>
      </c>
      <c r="B69" s="186"/>
      <c r="C69" s="113">
        <v>0.79166666666666663</v>
      </c>
      <c r="D69" s="47"/>
      <c r="E69" s="84"/>
      <c r="F69" s="85"/>
      <c r="G69" s="119"/>
      <c r="H69" s="119"/>
      <c r="I69" s="120"/>
    </row>
    <row r="70" spans="1:9" ht="21" hidden="1" customHeight="1" outlineLevel="1">
      <c r="A70" s="11">
        <f t="shared" si="0"/>
        <v>1</v>
      </c>
      <c r="B70" s="187"/>
      <c r="C70" s="102">
        <v>0.83333333333333337</v>
      </c>
      <c r="D70" s="23"/>
      <c r="E70" s="88"/>
      <c r="F70" s="89"/>
      <c r="G70" s="121"/>
      <c r="H70" s="121"/>
      <c r="I70" s="122"/>
    </row>
    <row r="71" spans="1:9" ht="21" hidden="1" customHeight="1" outlineLevel="1">
      <c r="A71" s="11">
        <f t="shared" si="0"/>
        <v>1</v>
      </c>
      <c r="B71" s="188" t="e">
        <f>SUM(B59+1)</f>
        <v>#REF!</v>
      </c>
      <c r="C71" s="101">
        <v>0.375</v>
      </c>
      <c r="D71" s="44"/>
      <c r="E71" s="80"/>
      <c r="F71" s="81"/>
      <c r="G71" s="117"/>
      <c r="H71" s="117"/>
      <c r="I71" s="118"/>
    </row>
    <row r="72" spans="1:9" ht="21" hidden="1" customHeight="1" outlineLevel="1">
      <c r="A72" s="11">
        <f t="shared" si="0"/>
        <v>1</v>
      </c>
      <c r="B72" s="186"/>
      <c r="C72" s="113">
        <v>0.41666666666666669</v>
      </c>
      <c r="D72" s="47"/>
      <c r="E72" s="84"/>
      <c r="F72" s="85"/>
      <c r="G72" s="119"/>
      <c r="H72" s="119"/>
      <c r="I72" s="120"/>
    </row>
    <row r="73" spans="1:9" ht="21" hidden="1" customHeight="1" outlineLevel="1">
      <c r="A73" s="11">
        <f t="shared" si="0"/>
        <v>1</v>
      </c>
      <c r="B73" s="186"/>
      <c r="C73" s="113">
        <v>0.45833333333333331</v>
      </c>
      <c r="D73" s="47"/>
      <c r="E73" s="84"/>
      <c r="F73" s="85"/>
      <c r="G73" s="119"/>
      <c r="H73" s="119"/>
      <c r="I73" s="120"/>
    </row>
    <row r="74" spans="1:9" ht="21" hidden="1" customHeight="1" outlineLevel="1">
      <c r="A74" s="11">
        <f t="shared" si="0"/>
        <v>1</v>
      </c>
      <c r="B74" s="186"/>
      <c r="C74" s="113">
        <v>0.5</v>
      </c>
      <c r="D74" s="47"/>
      <c r="E74" s="84"/>
      <c r="F74" s="85"/>
      <c r="G74" s="119"/>
      <c r="H74" s="119"/>
      <c r="I74" s="120"/>
    </row>
    <row r="75" spans="1:9" ht="21" hidden="1" customHeight="1" outlineLevel="1">
      <c r="A75" s="11">
        <f t="shared" si="0"/>
        <v>1</v>
      </c>
      <c r="B75" s="186"/>
      <c r="C75" s="113">
        <v>0.54166666666666663</v>
      </c>
      <c r="D75" s="47"/>
      <c r="E75" s="84"/>
      <c r="F75" s="85"/>
      <c r="G75" s="119"/>
      <c r="H75" s="119"/>
      <c r="I75" s="120"/>
    </row>
    <row r="76" spans="1:9" ht="21" hidden="1" customHeight="1" outlineLevel="1">
      <c r="A76" s="11">
        <f t="shared" si="0"/>
        <v>1</v>
      </c>
      <c r="B76" s="186"/>
      <c r="C76" s="113">
        <v>0.58333333333333337</v>
      </c>
      <c r="D76" s="47"/>
      <c r="E76" s="84"/>
      <c r="F76" s="85"/>
      <c r="G76" s="119"/>
      <c r="H76" s="119"/>
      <c r="I76" s="120"/>
    </row>
    <row r="77" spans="1:9" ht="21" hidden="1" customHeight="1" outlineLevel="1">
      <c r="A77" s="11">
        <f t="shared" si="0"/>
        <v>1</v>
      </c>
      <c r="B77" s="186"/>
      <c r="C77" s="113">
        <v>0.625</v>
      </c>
      <c r="D77" s="47"/>
      <c r="E77" s="84"/>
      <c r="F77" s="85"/>
      <c r="G77" s="119"/>
      <c r="H77" s="119"/>
      <c r="I77" s="120"/>
    </row>
    <row r="78" spans="1:9" ht="21" hidden="1" customHeight="1" outlineLevel="1">
      <c r="A78" s="11">
        <f t="shared" si="0"/>
        <v>1</v>
      </c>
      <c r="B78" s="186"/>
      <c r="C78" s="113">
        <v>0.66666666666666663</v>
      </c>
      <c r="D78" s="47"/>
      <c r="E78" s="84"/>
      <c r="F78" s="85"/>
      <c r="G78" s="119"/>
      <c r="H78" s="119"/>
      <c r="I78" s="120"/>
    </row>
    <row r="79" spans="1:9" ht="21" hidden="1" customHeight="1" outlineLevel="1">
      <c r="A79" s="11">
        <f t="shared" si="0"/>
        <v>1</v>
      </c>
      <c r="B79" s="186"/>
      <c r="C79" s="113">
        <v>0.70833333333333337</v>
      </c>
      <c r="D79" s="47"/>
      <c r="E79" s="84"/>
      <c r="F79" s="85"/>
      <c r="G79" s="119"/>
      <c r="H79" s="119"/>
      <c r="I79" s="120"/>
    </row>
    <row r="80" spans="1:9" ht="21" hidden="1" customHeight="1" outlineLevel="1">
      <c r="A80" s="11">
        <f t="shared" si="0"/>
        <v>1</v>
      </c>
      <c r="B80" s="186"/>
      <c r="C80" s="113">
        <v>0.75</v>
      </c>
      <c r="D80" s="47"/>
      <c r="E80" s="84"/>
      <c r="F80" s="85"/>
      <c r="G80" s="119"/>
      <c r="H80" s="119"/>
      <c r="I80" s="120"/>
    </row>
    <row r="81" spans="1:9" ht="21" hidden="1" customHeight="1" outlineLevel="1">
      <c r="A81" s="11">
        <f t="shared" si="0"/>
        <v>1</v>
      </c>
      <c r="B81" s="186"/>
      <c r="C81" s="113">
        <v>0.79166666666666663</v>
      </c>
      <c r="D81" s="47"/>
      <c r="E81" s="84"/>
      <c r="F81" s="85"/>
      <c r="G81" s="119"/>
      <c r="H81" s="119"/>
      <c r="I81" s="120"/>
    </row>
    <row r="82" spans="1:9" ht="21" hidden="1" customHeight="1" outlineLevel="1">
      <c r="B82" s="187"/>
      <c r="C82" s="102">
        <v>0.83333333333333337</v>
      </c>
      <c r="D82" s="23"/>
      <c r="E82" s="88"/>
      <c r="F82" s="89"/>
      <c r="G82" s="121"/>
      <c r="H82" s="121"/>
      <c r="I82" s="122"/>
    </row>
  </sheetData>
  <mergeCells count="11">
    <mergeCell ref="B48:B53"/>
    <mergeCell ref="B54:B58"/>
    <mergeCell ref="B59:B70"/>
    <mergeCell ref="B71:B82"/>
    <mergeCell ref="D1:I1"/>
    <mergeCell ref="B3:B7"/>
    <mergeCell ref="B8:B14"/>
    <mergeCell ref="B15:B18"/>
    <mergeCell ref="B19:B30"/>
    <mergeCell ref="B31:B42"/>
    <mergeCell ref="B43:B47"/>
  </mergeCells>
  <conditionalFormatting sqref="A1:A82">
    <cfRule type="cellIs" dxfId="9" priority="1" operator="equal">
      <formula>1</formula>
    </cfRule>
  </conditionalFormatting>
  <conditionalFormatting sqref="A1:A82">
    <cfRule type="cellIs" dxfId="8" priority="2" operator="equal">
      <formula>3</formula>
    </cfRule>
  </conditionalFormatting>
  <conditionalFormatting sqref="A1:A82">
    <cfRule type="cellIs" dxfId="7" priority="3" operator="greaterThan">
      <formula>4</formula>
    </cfRule>
  </conditionalFormatting>
  <conditionalFormatting sqref="A1:A82">
    <cfRule type="cellIs" dxfId="6" priority="4" operator="equal">
      <formula>2</formula>
    </cfRule>
  </conditionalFormatting>
  <conditionalFormatting sqref="A1:A82">
    <cfRule type="cellIs" dxfId="5" priority="5" operator="equal">
      <formula>4</formula>
    </cfRule>
  </conditionalFormatting>
  <conditionalFormatting sqref="E3">
    <cfRule type="colorScale" priority="6">
      <colorScale>
        <cfvo type="min"/>
        <cfvo type="max"/>
        <color rgb="FF57BB8A"/>
        <color rgb="FFFFFFFF"/>
      </colorScale>
    </cfRule>
  </conditionalFormatting>
  <dataValidations count="4">
    <dataValidation type="list" allowBlank="1" sqref="B1" xr:uid="{00000000-0002-0000-0100-000000000000}">
      <formula1>"VİZE,FİNAL"</formula1>
    </dataValidation>
    <dataValidation type="list" allowBlank="1" sqref="A1" xr:uid="{00000000-0002-0000-0100-000002000000}">
      <formula1>"GÜZ,BAHAR,YAZ"</formula1>
    </dataValidation>
    <dataValidation type="list" allowBlank="1" sqref="C1" xr:uid="{00000000-0002-0000-0100-000003000000}">
      <formula1>"2020-2021,2021-2022,2022-2023"</formula1>
    </dataValidation>
    <dataValidation type="custom" allowBlank="1" showDropDown="1" sqref="B3" xr:uid="{00000000-0002-0000-0100-000004000000}">
      <formula1>OR(NOT(ISERROR(DATEVALUE(B3))), AND(ISNUMBER(B3), LEFT(CELL("format", B3))="D"))</formula1>
    </dataValidation>
  </dataValidations>
  <printOptions horizontalCentered="1" gridLines="1"/>
  <pageMargins left="0.78948502787516539" right="0.38407379734467506" top="0.17069946548652223" bottom="0.19203689867233753" header="0" footer="0"/>
  <pageSetup paperSize="9" fitToHeight="0" pageOrder="overThenDown" orientation="portrait" cellComments="atEnd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xr:uid="{00000000-0002-0000-0100-000001000000}">
          <x14:formula1>
            <xm:f>Dersler!$A:$A</xm:f>
          </x14:formula1>
          <xm:sqref>D3:D82</xm:sqref>
        </x14:dataValidation>
        <x14:dataValidation type="list" allowBlank="1" xr:uid="{00000000-0002-0000-0100-000005000000}">
          <x14:formula1>
            <xm:f>Dersler!$C:$C</xm:f>
          </x14:formula1>
          <xm:sqref>F3:F43 F44:G44 F45:F82</xm:sqref>
        </x14:dataValidation>
        <x14:dataValidation type="list" allowBlank="1" xr:uid="{00000000-0002-0000-0100-000006000000}">
          <x14:formula1>
            <xm:f>Dersler!$D:$D</xm:f>
          </x14:formula1>
          <xm:sqref>G3:H43 H44 G45:H58</xm:sqref>
        </x14:dataValidation>
        <x14:dataValidation type="list" allowBlank="1" xr:uid="{00000000-0002-0000-0100-000007000000}">
          <x14:formula1>
            <xm:f>Dersler!$B:$B</xm:f>
          </x14:formula1>
          <xm:sqref>E3:E58</xm:sqref>
        </x14:dataValidation>
        <x14:dataValidation type="list" allowBlank="1" xr:uid="{00000000-0002-0000-0100-000008000000}">
          <x14:formula1>
            <xm:f>Dersler!$F:$F</xm:f>
          </x14:formula1>
          <xm:sqref>I3:I58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37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2.5703125" defaultRowHeight="15.75" customHeight="1" outlineLevelRow="1"/>
  <cols>
    <col min="1" max="2" width="3.42578125" customWidth="1"/>
    <col min="3" max="3" width="9.85546875" customWidth="1"/>
    <col min="4" max="4" width="34.7109375" customWidth="1"/>
    <col min="5" max="5" width="25.7109375" customWidth="1"/>
    <col min="6" max="6" width="14.5703125" customWidth="1"/>
    <col min="7" max="7" width="10.42578125" customWidth="1"/>
    <col min="8" max="8" width="26.28515625" customWidth="1"/>
  </cols>
  <sheetData>
    <row r="1" spans="1:8" ht="30.75" customHeight="1">
      <c r="A1" s="92" t="s">
        <v>105</v>
      </c>
      <c r="B1" s="191" t="s">
        <v>0</v>
      </c>
      <c r="C1" s="192"/>
      <c r="D1" s="189"/>
      <c r="E1" s="183"/>
      <c r="F1" s="183"/>
      <c r="G1" s="183"/>
      <c r="H1" s="193"/>
    </row>
    <row r="2" spans="1:8" ht="33" customHeight="1">
      <c r="A2" s="4" t="s">
        <v>2</v>
      </c>
      <c r="B2" s="95" t="s">
        <v>3</v>
      </c>
      <c r="C2" s="96" t="s">
        <v>4</v>
      </c>
      <c r="D2" s="7" t="s">
        <v>5</v>
      </c>
      <c r="E2" s="7" t="s">
        <v>6</v>
      </c>
      <c r="F2" s="8" t="s">
        <v>7</v>
      </c>
      <c r="G2" s="7" t="s">
        <v>8</v>
      </c>
      <c r="H2" s="7" t="s">
        <v>9</v>
      </c>
    </row>
    <row r="3" spans="1:8" ht="33" customHeight="1">
      <c r="A3" s="11"/>
      <c r="B3" s="185">
        <v>46025</v>
      </c>
      <c r="C3" s="97" t="s">
        <v>10</v>
      </c>
      <c r="D3" s="19" t="s">
        <v>127</v>
      </c>
      <c r="E3" s="19" t="s">
        <v>68</v>
      </c>
      <c r="F3" s="19" t="s">
        <v>108</v>
      </c>
      <c r="G3" s="19">
        <v>21</v>
      </c>
      <c r="H3" s="66" t="s">
        <v>128</v>
      </c>
    </row>
    <row r="4" spans="1:8" ht="38.25" customHeight="1">
      <c r="A4" s="11"/>
      <c r="B4" s="186"/>
      <c r="C4" s="99" t="s">
        <v>10</v>
      </c>
      <c r="D4" s="13" t="s">
        <v>129</v>
      </c>
      <c r="E4" s="13" t="s">
        <v>16</v>
      </c>
      <c r="F4" s="13" t="s">
        <v>108</v>
      </c>
      <c r="G4" s="13">
        <v>27</v>
      </c>
      <c r="H4" s="16" t="s">
        <v>128</v>
      </c>
    </row>
    <row r="5" spans="1:8" ht="24.75" customHeight="1">
      <c r="A5" s="11"/>
      <c r="B5" s="186"/>
      <c r="C5" s="99" t="s">
        <v>58</v>
      </c>
      <c r="D5" s="13" t="s">
        <v>130</v>
      </c>
      <c r="E5" s="13" t="s">
        <v>61</v>
      </c>
      <c r="F5" s="13" t="s">
        <v>108</v>
      </c>
      <c r="G5" s="13">
        <v>22</v>
      </c>
      <c r="H5" s="16" t="s">
        <v>128</v>
      </c>
    </row>
    <row r="6" spans="1:8" ht="39" customHeight="1">
      <c r="A6" s="11"/>
      <c r="B6" s="187"/>
      <c r="C6" s="99" t="s">
        <v>58</v>
      </c>
      <c r="D6" s="13" t="s">
        <v>131</v>
      </c>
      <c r="E6" s="13" t="s">
        <v>115</v>
      </c>
      <c r="F6" s="13" t="s">
        <v>108</v>
      </c>
      <c r="G6" s="13">
        <v>23</v>
      </c>
      <c r="H6" s="16" t="s">
        <v>128</v>
      </c>
    </row>
    <row r="7" spans="1:8" ht="21" customHeight="1">
      <c r="A7" s="11"/>
      <c r="B7" s="185">
        <v>45661</v>
      </c>
      <c r="C7" s="101"/>
      <c r="D7" s="44"/>
      <c r="E7" s="19"/>
      <c r="F7" s="19"/>
      <c r="G7" s="19"/>
      <c r="H7" s="44"/>
    </row>
    <row r="8" spans="1:8" ht="21" customHeight="1">
      <c r="A8" s="11"/>
      <c r="B8" s="186"/>
      <c r="C8" s="99" t="s">
        <v>10</v>
      </c>
      <c r="D8" s="13" t="s">
        <v>132</v>
      </c>
      <c r="E8" s="13" t="s">
        <v>133</v>
      </c>
      <c r="F8" s="13" t="s">
        <v>108</v>
      </c>
      <c r="G8" s="13">
        <v>25</v>
      </c>
      <c r="H8" s="15" t="s">
        <v>128</v>
      </c>
    </row>
    <row r="9" spans="1:8" ht="21" customHeight="1">
      <c r="A9" s="11"/>
      <c r="B9" s="186"/>
      <c r="C9" s="99" t="s">
        <v>33</v>
      </c>
      <c r="D9" s="13" t="s">
        <v>134</v>
      </c>
      <c r="E9" s="13" t="s">
        <v>85</v>
      </c>
      <c r="F9" s="13" t="s">
        <v>108</v>
      </c>
      <c r="G9" s="13">
        <v>22</v>
      </c>
      <c r="H9" s="15" t="s">
        <v>128</v>
      </c>
    </row>
    <row r="10" spans="1:8" ht="21" customHeight="1">
      <c r="A10" s="11"/>
      <c r="B10" s="186"/>
      <c r="C10" s="99" t="s">
        <v>58</v>
      </c>
      <c r="D10" s="13" t="s">
        <v>135</v>
      </c>
      <c r="E10" s="13" t="s">
        <v>113</v>
      </c>
      <c r="F10" s="13" t="s">
        <v>108</v>
      </c>
      <c r="G10" s="13">
        <v>11</v>
      </c>
      <c r="H10" s="15" t="s">
        <v>128</v>
      </c>
    </row>
    <row r="11" spans="1:8" ht="21" customHeight="1">
      <c r="A11" s="11"/>
      <c r="B11" s="186"/>
      <c r="C11" s="99" t="s">
        <v>58</v>
      </c>
      <c r="D11" s="13" t="s">
        <v>136</v>
      </c>
      <c r="E11" s="13" t="s">
        <v>119</v>
      </c>
      <c r="F11" s="13" t="s">
        <v>108</v>
      </c>
      <c r="G11" s="13">
        <v>15</v>
      </c>
      <c r="H11" s="15" t="s">
        <v>128</v>
      </c>
    </row>
    <row r="12" spans="1:8" ht="21" customHeight="1">
      <c r="A12" s="11"/>
      <c r="B12" s="186"/>
      <c r="C12" s="99"/>
      <c r="D12" s="13"/>
      <c r="E12" s="13"/>
      <c r="F12" s="13"/>
      <c r="G12" s="13"/>
      <c r="H12" s="13"/>
    </row>
    <row r="13" spans="1:8" ht="31.5" customHeight="1" collapsed="1">
      <c r="A13" s="11"/>
      <c r="B13" s="187"/>
      <c r="C13" s="102"/>
      <c r="D13" s="103"/>
      <c r="E13" s="23"/>
      <c r="F13" s="23"/>
      <c r="G13" s="68"/>
      <c r="H13" s="23"/>
    </row>
    <row r="14" spans="1:8" ht="21" hidden="1" customHeight="1" outlineLevel="1">
      <c r="A14" s="11">
        <f t="shared" ref="A14:A36" si="0">COUNTA(D15,E15,F15,G15,#REF!,H15)</f>
        <v>1</v>
      </c>
      <c r="B14" s="188" t="e">
        <f>SUM(#REF!+1)</f>
        <v>#REF!</v>
      </c>
      <c r="C14" s="101">
        <v>0.375</v>
      </c>
      <c r="D14" s="44"/>
      <c r="E14" s="80"/>
      <c r="F14" s="81"/>
      <c r="G14" s="117"/>
      <c r="H14" s="123"/>
    </row>
    <row r="15" spans="1:8" ht="21" hidden="1" customHeight="1" outlineLevel="1">
      <c r="A15" s="11">
        <f t="shared" si="0"/>
        <v>1</v>
      </c>
      <c r="B15" s="186"/>
      <c r="C15" s="113">
        <v>0.41666666666666669</v>
      </c>
      <c r="D15" s="47"/>
      <c r="E15" s="84"/>
      <c r="F15" s="85"/>
      <c r="G15" s="119"/>
      <c r="H15" s="120"/>
    </row>
    <row r="16" spans="1:8" ht="21" hidden="1" customHeight="1" outlineLevel="1">
      <c r="A16" s="11">
        <f t="shared" si="0"/>
        <v>1</v>
      </c>
      <c r="B16" s="186"/>
      <c r="C16" s="113">
        <v>0.45833333333333331</v>
      </c>
      <c r="D16" s="47"/>
      <c r="E16" s="84"/>
      <c r="F16" s="85"/>
      <c r="G16" s="119"/>
      <c r="H16" s="120"/>
    </row>
    <row r="17" spans="1:8" ht="21" hidden="1" customHeight="1" outlineLevel="1">
      <c r="A17" s="11">
        <f t="shared" si="0"/>
        <v>1</v>
      </c>
      <c r="B17" s="186"/>
      <c r="C17" s="113">
        <v>0.5</v>
      </c>
      <c r="D17" s="47"/>
      <c r="E17" s="84"/>
      <c r="F17" s="85"/>
      <c r="G17" s="119"/>
      <c r="H17" s="120"/>
    </row>
    <row r="18" spans="1:8" ht="21" hidden="1" customHeight="1" outlineLevel="1">
      <c r="A18" s="11">
        <f t="shared" si="0"/>
        <v>1</v>
      </c>
      <c r="B18" s="186"/>
      <c r="C18" s="113">
        <v>0.54166666666666663</v>
      </c>
      <c r="D18" s="47"/>
      <c r="E18" s="84"/>
      <c r="F18" s="85"/>
      <c r="G18" s="119"/>
      <c r="H18" s="120"/>
    </row>
    <row r="19" spans="1:8" ht="21" hidden="1" customHeight="1" outlineLevel="1">
      <c r="A19" s="11">
        <f t="shared" si="0"/>
        <v>1</v>
      </c>
      <c r="B19" s="186"/>
      <c r="C19" s="113">
        <v>0.58333333333333337</v>
      </c>
      <c r="D19" s="47"/>
      <c r="E19" s="84"/>
      <c r="F19" s="85"/>
      <c r="G19" s="119"/>
      <c r="H19" s="120"/>
    </row>
    <row r="20" spans="1:8" ht="21" hidden="1" customHeight="1" outlineLevel="1">
      <c r="A20" s="11">
        <f t="shared" si="0"/>
        <v>1</v>
      </c>
      <c r="B20" s="186"/>
      <c r="C20" s="113">
        <v>0.625</v>
      </c>
      <c r="D20" s="47"/>
      <c r="E20" s="84"/>
      <c r="F20" s="85"/>
      <c r="G20" s="119"/>
      <c r="H20" s="120"/>
    </row>
    <row r="21" spans="1:8" ht="21" hidden="1" customHeight="1" outlineLevel="1">
      <c r="A21" s="11">
        <f t="shared" si="0"/>
        <v>1</v>
      </c>
      <c r="B21" s="186"/>
      <c r="C21" s="113">
        <v>0.66666666666666663</v>
      </c>
      <c r="D21" s="47"/>
      <c r="E21" s="84"/>
      <c r="F21" s="85"/>
      <c r="G21" s="119"/>
      <c r="H21" s="120"/>
    </row>
    <row r="22" spans="1:8" ht="21" hidden="1" customHeight="1" outlineLevel="1">
      <c r="A22" s="11">
        <f t="shared" si="0"/>
        <v>1</v>
      </c>
      <c r="B22" s="186"/>
      <c r="C22" s="113">
        <v>0.70833333333333337</v>
      </c>
      <c r="D22" s="47"/>
      <c r="E22" s="84"/>
      <c r="F22" s="85"/>
      <c r="G22" s="119"/>
      <c r="H22" s="120"/>
    </row>
    <row r="23" spans="1:8" ht="21" hidden="1" customHeight="1" outlineLevel="1">
      <c r="A23" s="11">
        <f t="shared" si="0"/>
        <v>1</v>
      </c>
      <c r="B23" s="186"/>
      <c r="C23" s="113">
        <v>0.75</v>
      </c>
      <c r="D23" s="47"/>
      <c r="E23" s="84"/>
      <c r="F23" s="85"/>
      <c r="G23" s="119"/>
      <c r="H23" s="120"/>
    </row>
    <row r="24" spans="1:8" ht="21" hidden="1" customHeight="1" outlineLevel="1">
      <c r="A24" s="11">
        <f t="shared" si="0"/>
        <v>1</v>
      </c>
      <c r="B24" s="186"/>
      <c r="C24" s="113">
        <v>0.79166666666666663</v>
      </c>
      <c r="D24" s="47"/>
      <c r="E24" s="84"/>
      <c r="F24" s="85"/>
      <c r="G24" s="119"/>
      <c r="H24" s="120"/>
    </row>
    <row r="25" spans="1:8" ht="21" hidden="1" customHeight="1" outlineLevel="1">
      <c r="A25" s="11">
        <f t="shared" si="0"/>
        <v>1</v>
      </c>
      <c r="B25" s="187"/>
      <c r="C25" s="102">
        <v>0.83333333333333337</v>
      </c>
      <c r="D25" s="23"/>
      <c r="E25" s="88"/>
      <c r="F25" s="89"/>
      <c r="G25" s="121"/>
      <c r="H25" s="122"/>
    </row>
    <row r="26" spans="1:8" ht="21" hidden="1" customHeight="1" outlineLevel="1">
      <c r="A26" s="11">
        <f t="shared" si="0"/>
        <v>1</v>
      </c>
      <c r="B26" s="188" t="e">
        <f>SUM(B14+1)</f>
        <v>#REF!</v>
      </c>
      <c r="C26" s="101">
        <v>0.375</v>
      </c>
      <c r="D26" s="44"/>
      <c r="E26" s="80"/>
      <c r="F26" s="81"/>
      <c r="G26" s="117"/>
      <c r="H26" s="118"/>
    </row>
    <row r="27" spans="1:8" ht="21" hidden="1" customHeight="1" outlineLevel="1">
      <c r="A27" s="11">
        <f t="shared" si="0"/>
        <v>1</v>
      </c>
      <c r="B27" s="186"/>
      <c r="C27" s="113">
        <v>0.41666666666666669</v>
      </c>
      <c r="D27" s="47"/>
      <c r="E27" s="84"/>
      <c r="F27" s="85"/>
      <c r="G27" s="119"/>
      <c r="H27" s="120"/>
    </row>
    <row r="28" spans="1:8" ht="21" hidden="1" customHeight="1" outlineLevel="1">
      <c r="A28" s="11">
        <f t="shared" si="0"/>
        <v>1</v>
      </c>
      <c r="B28" s="186"/>
      <c r="C28" s="113">
        <v>0.45833333333333331</v>
      </c>
      <c r="D28" s="47"/>
      <c r="E28" s="84"/>
      <c r="F28" s="85"/>
      <c r="G28" s="119"/>
      <c r="H28" s="120"/>
    </row>
    <row r="29" spans="1:8" ht="21" hidden="1" customHeight="1" outlineLevel="1">
      <c r="A29" s="11">
        <f t="shared" si="0"/>
        <v>1</v>
      </c>
      <c r="B29" s="186"/>
      <c r="C29" s="113">
        <v>0.5</v>
      </c>
      <c r="D29" s="47"/>
      <c r="E29" s="84"/>
      <c r="F29" s="85"/>
      <c r="G29" s="119"/>
      <c r="H29" s="120"/>
    </row>
    <row r="30" spans="1:8" ht="21" hidden="1" customHeight="1" outlineLevel="1">
      <c r="A30" s="11">
        <f t="shared" si="0"/>
        <v>1</v>
      </c>
      <c r="B30" s="186"/>
      <c r="C30" s="113">
        <v>0.54166666666666663</v>
      </c>
      <c r="D30" s="47"/>
      <c r="E30" s="84"/>
      <c r="F30" s="85"/>
      <c r="G30" s="119"/>
      <c r="H30" s="120"/>
    </row>
    <row r="31" spans="1:8" ht="21" hidden="1" customHeight="1" outlineLevel="1">
      <c r="A31" s="11">
        <f t="shared" si="0"/>
        <v>1</v>
      </c>
      <c r="B31" s="186"/>
      <c r="C31" s="113">
        <v>0.58333333333333337</v>
      </c>
      <c r="D31" s="47"/>
      <c r="E31" s="84"/>
      <c r="F31" s="85"/>
      <c r="G31" s="119"/>
      <c r="H31" s="120"/>
    </row>
    <row r="32" spans="1:8" ht="21" hidden="1" customHeight="1" outlineLevel="1">
      <c r="A32" s="11">
        <f t="shared" si="0"/>
        <v>1</v>
      </c>
      <c r="B32" s="186"/>
      <c r="C32" s="113">
        <v>0.625</v>
      </c>
      <c r="D32" s="47"/>
      <c r="E32" s="84"/>
      <c r="F32" s="85"/>
      <c r="G32" s="119"/>
      <c r="H32" s="120"/>
    </row>
    <row r="33" spans="1:8" ht="21" hidden="1" customHeight="1" outlineLevel="1">
      <c r="A33" s="11">
        <f t="shared" si="0"/>
        <v>1</v>
      </c>
      <c r="B33" s="186"/>
      <c r="C33" s="113">
        <v>0.66666666666666663</v>
      </c>
      <c r="D33" s="47"/>
      <c r="E33" s="84"/>
      <c r="F33" s="85"/>
      <c r="G33" s="119"/>
      <c r="H33" s="120"/>
    </row>
    <row r="34" spans="1:8" ht="21" hidden="1" customHeight="1" outlineLevel="1">
      <c r="A34" s="11">
        <f t="shared" si="0"/>
        <v>1</v>
      </c>
      <c r="B34" s="186"/>
      <c r="C34" s="113">
        <v>0.70833333333333337</v>
      </c>
      <c r="D34" s="47"/>
      <c r="E34" s="84"/>
      <c r="F34" s="85"/>
      <c r="G34" s="119"/>
      <c r="H34" s="120"/>
    </row>
    <row r="35" spans="1:8" ht="21" hidden="1" customHeight="1" outlineLevel="1">
      <c r="A35" s="11">
        <f t="shared" si="0"/>
        <v>1</v>
      </c>
      <c r="B35" s="186"/>
      <c r="C35" s="113">
        <v>0.75</v>
      </c>
      <c r="D35" s="47"/>
      <c r="E35" s="84"/>
      <c r="F35" s="85"/>
      <c r="G35" s="119"/>
      <c r="H35" s="120"/>
    </row>
    <row r="36" spans="1:8" ht="21" hidden="1" customHeight="1" outlineLevel="1">
      <c r="A36" s="11">
        <f t="shared" si="0"/>
        <v>1</v>
      </c>
      <c r="B36" s="186"/>
      <c r="C36" s="113">
        <v>0.79166666666666663</v>
      </c>
      <c r="D36" s="47"/>
      <c r="E36" s="84"/>
      <c r="F36" s="85"/>
      <c r="G36" s="119"/>
      <c r="H36" s="120"/>
    </row>
    <row r="37" spans="1:8" ht="21" hidden="1" customHeight="1" outlineLevel="1">
      <c r="B37" s="187"/>
      <c r="C37" s="102">
        <v>0.83333333333333337</v>
      </c>
      <c r="D37" s="23"/>
      <c r="E37" s="88"/>
      <c r="F37" s="89"/>
      <c r="G37" s="121"/>
      <c r="H37" s="122"/>
    </row>
  </sheetData>
  <mergeCells count="6">
    <mergeCell ref="B26:B37"/>
    <mergeCell ref="B1:C1"/>
    <mergeCell ref="D1:H1"/>
    <mergeCell ref="B3:B6"/>
    <mergeCell ref="B7:B13"/>
    <mergeCell ref="B14:B25"/>
  </mergeCells>
  <conditionalFormatting sqref="A1:A37">
    <cfRule type="cellIs" dxfId="4" priority="1" operator="equal">
      <formula>1</formula>
    </cfRule>
  </conditionalFormatting>
  <conditionalFormatting sqref="A1:A37">
    <cfRule type="cellIs" dxfId="3" priority="2" operator="equal">
      <formula>3</formula>
    </cfRule>
  </conditionalFormatting>
  <conditionalFormatting sqref="A1:A37">
    <cfRule type="cellIs" dxfId="2" priority="3" operator="greaterThan">
      <formula>4</formula>
    </cfRule>
  </conditionalFormatting>
  <conditionalFormatting sqref="A1:A37">
    <cfRule type="cellIs" dxfId="1" priority="4" operator="equal">
      <formula>2</formula>
    </cfRule>
  </conditionalFormatting>
  <conditionalFormatting sqref="A1:A37">
    <cfRule type="cellIs" dxfId="0" priority="5" operator="equal">
      <formula>4</formula>
    </cfRule>
  </conditionalFormatting>
  <conditionalFormatting sqref="E3">
    <cfRule type="colorScale" priority="6">
      <colorScale>
        <cfvo type="min"/>
        <cfvo type="max"/>
        <color rgb="FF57BB8A"/>
        <color rgb="FFFFFFFF"/>
      </colorScale>
    </cfRule>
  </conditionalFormatting>
  <dataValidations count="3">
    <dataValidation type="list" allowBlank="1" sqref="B1" xr:uid="{00000000-0002-0000-0200-000000000000}">
      <formula1>"VİZE,FİNAL"</formula1>
    </dataValidation>
    <dataValidation type="list" allowBlank="1" sqref="A1" xr:uid="{00000000-0002-0000-0200-000002000000}">
      <formula1>"GÜZ,BAHAR,YAZ"</formula1>
    </dataValidation>
    <dataValidation type="custom" allowBlank="1" showDropDown="1" sqref="B3" xr:uid="{00000000-0002-0000-0200-000003000000}">
      <formula1>OR(NOT(ISERROR(DATEVALUE(B3))), AND(ISNUMBER(B3), LEFT(CELL("format", B3))="D"))</formula1>
    </dataValidation>
  </dataValidations>
  <printOptions horizontalCentered="1" gridLines="1"/>
  <pageMargins left="0.78948502787516539" right="0.38407379734467506" top="0.17069946548652223" bottom="0.19203689867233753" header="0" footer="0"/>
  <pageSetup paperSize="9" fitToHeight="0" pageOrder="overThenDown" orientation="portrait" cellComments="atEnd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xr:uid="{00000000-0002-0000-0200-000001000000}">
          <x14:formula1>
            <xm:f>Dersler!$A:$A</xm:f>
          </x14:formula1>
          <xm:sqref>D3:D37</xm:sqref>
        </x14:dataValidation>
        <x14:dataValidation type="list" allowBlank="1" xr:uid="{00000000-0002-0000-0200-000004000000}">
          <x14:formula1>
            <xm:f>Dersler!$C:$C</xm:f>
          </x14:formula1>
          <xm:sqref>F3:F37</xm:sqref>
        </x14:dataValidation>
        <x14:dataValidation type="list" allowBlank="1" xr:uid="{00000000-0002-0000-0200-000005000000}">
          <x14:formula1>
            <xm:f>Dersler!$D:$D</xm:f>
          </x14:formula1>
          <xm:sqref>G3:G13</xm:sqref>
        </x14:dataValidation>
        <x14:dataValidation type="list" allowBlank="1" xr:uid="{00000000-0002-0000-0200-000006000000}">
          <x14:formula1>
            <xm:f>Dersler!$B:$B</xm:f>
          </x14:formula1>
          <xm:sqref>E3:E13</xm:sqref>
        </x14:dataValidation>
        <x14:dataValidation type="list" allowBlank="1" xr:uid="{00000000-0002-0000-0200-000007000000}">
          <x14:formula1>
            <xm:f>Dersler!$F:$F</xm:f>
          </x14:formula1>
          <xm:sqref>H3:H13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F231"/>
  <sheetViews>
    <sheetView workbookViewId="0"/>
  </sheetViews>
  <sheetFormatPr defaultColWidth="12.5703125" defaultRowHeight="15.75" customHeight="1"/>
  <cols>
    <col min="1" max="1" width="44.140625" customWidth="1"/>
    <col min="2" max="2" width="33.140625" customWidth="1"/>
    <col min="3" max="3" width="26.42578125" customWidth="1"/>
    <col min="4" max="4" width="10.42578125" customWidth="1"/>
    <col min="5" max="5" width="26.42578125" customWidth="1"/>
    <col min="6" max="6" width="44" customWidth="1"/>
  </cols>
  <sheetData>
    <row r="1" spans="1:6" ht="25.5">
      <c r="A1" s="124" t="s">
        <v>5</v>
      </c>
      <c r="B1" s="124" t="s">
        <v>6</v>
      </c>
      <c r="C1" s="124" t="s">
        <v>7</v>
      </c>
      <c r="D1" s="124" t="s">
        <v>8</v>
      </c>
      <c r="E1" s="124" t="s">
        <v>139</v>
      </c>
      <c r="F1" s="124" t="s">
        <v>9</v>
      </c>
    </row>
    <row r="2" spans="1:6" ht="18.75" customHeight="1">
      <c r="A2" s="125"/>
      <c r="B2" s="126"/>
      <c r="C2" s="127"/>
      <c r="D2" s="127"/>
      <c r="E2" s="128"/>
      <c r="F2" s="127" t="s">
        <v>140</v>
      </c>
    </row>
    <row r="3" spans="1:6" ht="18.75" customHeight="1">
      <c r="A3" s="125"/>
      <c r="B3" s="126"/>
      <c r="C3" s="127"/>
      <c r="D3" s="127"/>
      <c r="E3" s="128"/>
      <c r="F3" s="127" t="s">
        <v>73</v>
      </c>
    </row>
    <row r="4" spans="1:6" ht="23.25" customHeight="1">
      <c r="A4" s="125" t="s">
        <v>102</v>
      </c>
      <c r="B4" s="129" t="s">
        <v>141</v>
      </c>
      <c r="C4" s="127">
        <v>4</v>
      </c>
      <c r="D4" s="127"/>
      <c r="E4" s="128"/>
      <c r="F4" s="127" t="s">
        <v>44</v>
      </c>
    </row>
    <row r="5" spans="1:6" ht="18.75" customHeight="1">
      <c r="A5" s="130" t="s">
        <v>142</v>
      </c>
      <c r="B5" s="131" t="s">
        <v>113</v>
      </c>
      <c r="C5" s="130">
        <v>1</v>
      </c>
      <c r="D5" s="132">
        <v>251</v>
      </c>
      <c r="E5" s="128"/>
      <c r="F5" s="127" t="s">
        <v>143</v>
      </c>
    </row>
    <row r="6" spans="1:6" ht="18.75" customHeight="1">
      <c r="A6" s="130" t="s">
        <v>144</v>
      </c>
      <c r="B6" s="131" t="s">
        <v>75</v>
      </c>
      <c r="C6" s="130">
        <v>1</v>
      </c>
      <c r="D6" s="132">
        <v>259</v>
      </c>
      <c r="E6" s="128"/>
      <c r="F6" s="133" t="s">
        <v>36</v>
      </c>
    </row>
    <row r="7" spans="1:6" ht="18.75" customHeight="1">
      <c r="A7" s="130" t="s">
        <v>145</v>
      </c>
      <c r="B7" s="131" t="s">
        <v>146</v>
      </c>
      <c r="C7" s="130">
        <v>1</v>
      </c>
      <c r="D7" s="132">
        <v>266</v>
      </c>
      <c r="E7" s="128"/>
      <c r="F7" s="128"/>
    </row>
    <row r="8" spans="1:6" ht="18.75" customHeight="1">
      <c r="A8" s="130" t="s">
        <v>147</v>
      </c>
      <c r="B8" s="131" t="s">
        <v>148</v>
      </c>
      <c r="C8" s="130">
        <v>1</v>
      </c>
      <c r="D8" s="132">
        <v>230</v>
      </c>
      <c r="E8" s="128"/>
      <c r="F8" s="125" t="s">
        <v>104</v>
      </c>
    </row>
    <row r="9" spans="1:6" ht="18.75" customHeight="1">
      <c r="A9" s="130" t="s">
        <v>149</v>
      </c>
      <c r="B9" s="134"/>
      <c r="C9" s="135">
        <v>1</v>
      </c>
      <c r="D9" s="136"/>
      <c r="E9" s="128"/>
      <c r="F9" s="133" t="s">
        <v>24</v>
      </c>
    </row>
    <row r="10" spans="1:6" ht="18.75" customHeight="1">
      <c r="A10" s="135" t="s">
        <v>150</v>
      </c>
      <c r="B10" s="134"/>
      <c r="C10" s="135">
        <v>1</v>
      </c>
      <c r="D10" s="137"/>
      <c r="E10" s="128"/>
      <c r="F10" s="133" t="s">
        <v>151</v>
      </c>
    </row>
    <row r="11" spans="1:6" ht="18.75" customHeight="1">
      <c r="A11" s="135" t="s">
        <v>152</v>
      </c>
      <c r="B11" s="131" t="s">
        <v>50</v>
      </c>
      <c r="C11" s="134">
        <v>2</v>
      </c>
      <c r="D11" s="138">
        <v>180</v>
      </c>
      <c r="E11" s="128"/>
      <c r="F11" s="139" t="s">
        <v>76</v>
      </c>
    </row>
    <row r="12" spans="1:6" ht="18.75" customHeight="1">
      <c r="A12" s="134" t="s">
        <v>153</v>
      </c>
      <c r="B12" s="134"/>
      <c r="C12" s="134">
        <v>2</v>
      </c>
      <c r="D12" s="140"/>
      <c r="E12" s="128"/>
      <c r="F12" s="128"/>
    </row>
    <row r="13" spans="1:6" ht="18.75" customHeight="1">
      <c r="A13" s="135" t="s">
        <v>154</v>
      </c>
      <c r="B13" s="131" t="s">
        <v>154</v>
      </c>
      <c r="C13" s="135">
        <v>2</v>
      </c>
      <c r="D13" s="132">
        <v>210</v>
      </c>
      <c r="E13" s="128"/>
      <c r="F13" s="133" t="s">
        <v>38</v>
      </c>
    </row>
    <row r="14" spans="1:6" ht="18.75" customHeight="1">
      <c r="A14" s="134" t="s">
        <v>155</v>
      </c>
      <c r="B14" s="131" t="s">
        <v>155</v>
      </c>
      <c r="C14" s="135">
        <v>2</v>
      </c>
      <c r="D14" s="132">
        <v>210</v>
      </c>
      <c r="E14" s="128"/>
      <c r="F14" s="133" t="s">
        <v>156</v>
      </c>
    </row>
    <row r="15" spans="1:6" ht="18.75" customHeight="1">
      <c r="A15" s="135" t="s">
        <v>157</v>
      </c>
      <c r="B15" s="131" t="s">
        <v>158</v>
      </c>
      <c r="C15" s="135">
        <v>2</v>
      </c>
      <c r="D15" s="132">
        <v>186</v>
      </c>
      <c r="E15" s="128"/>
      <c r="F15" s="133" t="s">
        <v>159</v>
      </c>
    </row>
    <row r="16" spans="1:6" ht="18.75" customHeight="1">
      <c r="A16" s="141" t="s">
        <v>160</v>
      </c>
      <c r="B16" s="131" t="s">
        <v>161</v>
      </c>
      <c r="C16" s="135">
        <v>2</v>
      </c>
      <c r="D16" s="132">
        <v>169</v>
      </c>
      <c r="E16" s="128"/>
      <c r="F16" s="128"/>
    </row>
    <row r="17" spans="1:6" ht="18.75" customHeight="1">
      <c r="A17" s="135" t="s">
        <v>162</v>
      </c>
      <c r="B17" s="131" t="s">
        <v>163</v>
      </c>
      <c r="C17" s="135">
        <v>2</v>
      </c>
      <c r="D17" s="132">
        <v>180</v>
      </c>
      <c r="E17" s="128"/>
      <c r="F17" s="128"/>
    </row>
    <row r="18" spans="1:6" ht="18.75" customHeight="1">
      <c r="A18" s="135" t="s">
        <v>164</v>
      </c>
      <c r="B18" s="131" t="s">
        <v>165</v>
      </c>
      <c r="C18" s="135">
        <v>3</v>
      </c>
      <c r="D18" s="132">
        <v>197</v>
      </c>
      <c r="E18" s="128"/>
      <c r="F18" s="128"/>
    </row>
    <row r="19" spans="1:6" ht="18.75" customHeight="1">
      <c r="A19" s="135" t="s">
        <v>166</v>
      </c>
      <c r="B19" s="131" t="s">
        <v>85</v>
      </c>
      <c r="C19" s="135">
        <v>3</v>
      </c>
      <c r="D19" s="138">
        <v>147</v>
      </c>
      <c r="E19" s="128"/>
      <c r="F19" s="128"/>
    </row>
    <row r="20" spans="1:6" ht="18.75" customHeight="1">
      <c r="A20" s="135" t="s">
        <v>167</v>
      </c>
      <c r="B20" s="131" t="s">
        <v>87</v>
      </c>
      <c r="C20" s="135">
        <v>3</v>
      </c>
      <c r="D20" s="138">
        <v>179</v>
      </c>
      <c r="E20" s="128"/>
      <c r="F20" s="128"/>
    </row>
    <row r="21" spans="1:6" ht="18.75" customHeight="1">
      <c r="A21" s="135" t="s">
        <v>168</v>
      </c>
      <c r="B21" s="131" t="s">
        <v>169</v>
      </c>
      <c r="C21" s="135">
        <v>3</v>
      </c>
      <c r="D21" s="138">
        <v>51</v>
      </c>
      <c r="E21" s="128"/>
      <c r="F21" s="128"/>
    </row>
    <row r="22" spans="1:6" ht="18.75" customHeight="1">
      <c r="A22" s="135" t="s">
        <v>170</v>
      </c>
      <c r="B22" s="134"/>
      <c r="C22" s="135">
        <v>3</v>
      </c>
      <c r="D22" s="138">
        <v>146</v>
      </c>
      <c r="E22" s="128"/>
      <c r="F22" s="128"/>
    </row>
    <row r="23" spans="1:6" ht="12.75">
      <c r="A23" s="142" t="s">
        <v>171</v>
      </c>
      <c r="B23" s="131" t="s">
        <v>172</v>
      </c>
      <c r="C23" s="135">
        <v>3</v>
      </c>
      <c r="D23" s="138">
        <v>140</v>
      </c>
      <c r="E23" s="128"/>
      <c r="F23" s="128"/>
    </row>
    <row r="24" spans="1:6" ht="12.75">
      <c r="A24" s="135" t="s">
        <v>173</v>
      </c>
      <c r="B24" s="131" t="s">
        <v>16</v>
      </c>
      <c r="C24" s="135">
        <v>4</v>
      </c>
      <c r="D24" s="138">
        <v>97</v>
      </c>
      <c r="E24" s="128"/>
      <c r="F24" s="128"/>
    </row>
    <row r="25" spans="1:6" ht="12.75">
      <c r="A25" s="134" t="s">
        <v>174</v>
      </c>
      <c r="B25" s="131" t="s">
        <v>175</v>
      </c>
      <c r="C25" s="134">
        <v>4</v>
      </c>
      <c r="D25" s="143"/>
      <c r="E25" s="128"/>
      <c r="F25" s="128"/>
    </row>
    <row r="26" spans="1:6" ht="12.75">
      <c r="A26" s="134" t="s">
        <v>176</v>
      </c>
      <c r="B26" s="134"/>
      <c r="C26" s="135">
        <v>4</v>
      </c>
      <c r="D26" s="143"/>
      <c r="E26" s="128"/>
      <c r="F26" s="128"/>
    </row>
    <row r="27" spans="1:6" ht="12.75">
      <c r="A27" s="135" t="s">
        <v>177</v>
      </c>
      <c r="B27" s="131" t="s">
        <v>178</v>
      </c>
      <c r="C27" s="134">
        <v>4</v>
      </c>
      <c r="D27" s="138">
        <v>110</v>
      </c>
      <c r="E27" s="144"/>
      <c r="F27" s="144"/>
    </row>
    <row r="28" spans="1:6" ht="12.75">
      <c r="A28" s="135" t="s">
        <v>179</v>
      </c>
      <c r="B28" s="131" t="s">
        <v>180</v>
      </c>
      <c r="C28" s="134">
        <v>4</v>
      </c>
      <c r="D28" s="138">
        <v>110</v>
      </c>
      <c r="E28" s="144"/>
      <c r="F28" s="144"/>
    </row>
    <row r="29" spans="1:6" ht="12.75">
      <c r="A29" s="145" t="s">
        <v>181</v>
      </c>
      <c r="B29" s="146"/>
      <c r="C29" s="143">
        <v>4</v>
      </c>
      <c r="D29" s="143"/>
      <c r="E29" s="144"/>
      <c r="F29" s="144"/>
    </row>
    <row r="30" spans="1:6" ht="12.75">
      <c r="A30" s="147" t="s">
        <v>182</v>
      </c>
      <c r="B30" s="144"/>
      <c r="C30" s="144"/>
      <c r="D30" s="144"/>
      <c r="E30" s="144"/>
      <c r="F30" s="144"/>
    </row>
    <row r="31" spans="1:6" ht="12.75">
      <c r="A31" s="147" t="s">
        <v>69</v>
      </c>
      <c r="B31" s="147" t="s">
        <v>115</v>
      </c>
      <c r="C31" s="147">
        <v>1</v>
      </c>
      <c r="D31" s="147">
        <v>294</v>
      </c>
      <c r="E31" s="147"/>
      <c r="F31" s="144"/>
    </row>
    <row r="32" spans="1:6" ht="12.75">
      <c r="A32" s="147" t="s">
        <v>84</v>
      </c>
      <c r="B32" s="147" t="s">
        <v>85</v>
      </c>
      <c r="C32" s="147">
        <v>4</v>
      </c>
      <c r="D32" s="147">
        <v>114</v>
      </c>
      <c r="E32" s="144"/>
      <c r="F32" s="144"/>
    </row>
    <row r="33" spans="1:6" ht="12.75">
      <c r="A33" s="147" t="s">
        <v>183</v>
      </c>
      <c r="B33" s="147" t="s">
        <v>184</v>
      </c>
      <c r="C33" s="147">
        <v>3</v>
      </c>
      <c r="D33" s="147">
        <v>221</v>
      </c>
      <c r="E33" s="144"/>
      <c r="F33" s="144"/>
    </row>
    <row r="34" spans="1:6" ht="12.75">
      <c r="A34" s="147" t="s">
        <v>15</v>
      </c>
      <c r="B34" s="147" t="s">
        <v>16</v>
      </c>
      <c r="C34" s="147">
        <v>4</v>
      </c>
      <c r="D34" s="147">
        <v>86</v>
      </c>
      <c r="E34" s="144"/>
      <c r="F34" s="144"/>
    </row>
    <row r="35" spans="1:6" ht="12.75">
      <c r="A35" s="147" t="s">
        <v>88</v>
      </c>
      <c r="B35" s="147" t="s">
        <v>89</v>
      </c>
      <c r="C35" s="147">
        <v>2</v>
      </c>
      <c r="D35" s="147">
        <v>241</v>
      </c>
      <c r="E35" s="144"/>
      <c r="F35" s="144"/>
    </row>
    <row r="36" spans="1:6" ht="12.75">
      <c r="A36" s="147" t="s">
        <v>97</v>
      </c>
      <c r="B36" s="147" t="s">
        <v>98</v>
      </c>
      <c r="C36" s="147">
        <v>4</v>
      </c>
      <c r="D36" s="147">
        <v>123</v>
      </c>
      <c r="E36" s="144"/>
      <c r="F36" s="144"/>
    </row>
    <row r="37" spans="1:6" ht="12.75">
      <c r="A37" s="147" t="s">
        <v>99</v>
      </c>
      <c r="B37" s="147" t="s">
        <v>100</v>
      </c>
      <c r="C37" s="147">
        <v>3</v>
      </c>
      <c r="D37" s="147">
        <v>193</v>
      </c>
      <c r="E37" s="144"/>
      <c r="F37" s="144"/>
    </row>
    <row r="38" spans="1:6" ht="12.75">
      <c r="A38" s="147" t="s">
        <v>185</v>
      </c>
      <c r="B38" s="147" t="s">
        <v>50</v>
      </c>
      <c r="C38" s="147">
        <v>2</v>
      </c>
      <c r="D38" s="147">
        <v>250</v>
      </c>
      <c r="E38" s="144"/>
      <c r="F38" s="144"/>
    </row>
    <row r="39" spans="1:6" ht="12.75">
      <c r="A39" s="147" t="s">
        <v>186</v>
      </c>
      <c r="B39" s="147" t="s">
        <v>61</v>
      </c>
      <c r="C39" s="147">
        <v>4</v>
      </c>
      <c r="D39" s="147">
        <v>71</v>
      </c>
      <c r="E39" s="144"/>
      <c r="F39" s="144"/>
    </row>
    <row r="40" spans="1:6" ht="12.75">
      <c r="A40" s="147" t="s">
        <v>60</v>
      </c>
      <c r="B40" s="147" t="s">
        <v>61</v>
      </c>
      <c r="C40" s="147">
        <v>1</v>
      </c>
      <c r="D40" s="147">
        <v>298</v>
      </c>
      <c r="E40" s="144"/>
      <c r="F40" s="144"/>
    </row>
    <row r="41" spans="1:6" ht="12.75">
      <c r="A41" s="147" t="s">
        <v>93</v>
      </c>
      <c r="B41" s="147" t="s">
        <v>187</v>
      </c>
      <c r="C41" s="147">
        <v>2</v>
      </c>
      <c r="D41" s="147">
        <v>222</v>
      </c>
      <c r="E41" s="144"/>
      <c r="F41" s="144"/>
    </row>
    <row r="42" spans="1:6" ht="12.75">
      <c r="A42" s="147" t="s">
        <v>52</v>
      </c>
      <c r="B42" s="147" t="s">
        <v>53</v>
      </c>
      <c r="C42" s="147">
        <v>3</v>
      </c>
      <c r="D42" s="147">
        <v>194</v>
      </c>
      <c r="E42" s="144"/>
      <c r="F42" s="144"/>
    </row>
    <row r="43" spans="1:6" ht="12.75">
      <c r="A43" s="147" t="s">
        <v>95</v>
      </c>
      <c r="B43" s="147" t="s">
        <v>96</v>
      </c>
      <c r="C43" s="147">
        <v>1</v>
      </c>
      <c r="D43" s="147">
        <v>247</v>
      </c>
      <c r="E43" s="144"/>
      <c r="F43" s="144"/>
    </row>
    <row r="44" spans="1:6" ht="12.75">
      <c r="A44" s="147" t="s">
        <v>65</v>
      </c>
      <c r="B44" s="147" t="s">
        <v>66</v>
      </c>
      <c r="C44" s="147">
        <v>4</v>
      </c>
      <c r="D44" s="147">
        <v>114</v>
      </c>
      <c r="E44" s="144"/>
      <c r="F44" s="144"/>
    </row>
    <row r="45" spans="1:6" ht="12.75">
      <c r="A45" s="147" t="s">
        <v>188</v>
      </c>
      <c r="B45" s="147" t="s">
        <v>123</v>
      </c>
      <c r="C45" s="147">
        <v>2</v>
      </c>
      <c r="D45" s="147">
        <v>241</v>
      </c>
      <c r="E45" s="144"/>
      <c r="F45" s="144"/>
    </row>
    <row r="46" spans="1:6" ht="12.75">
      <c r="A46" s="147" t="s">
        <v>82</v>
      </c>
      <c r="B46" s="147" t="s">
        <v>83</v>
      </c>
      <c r="C46" s="147">
        <v>1</v>
      </c>
      <c r="D46" s="147">
        <v>249</v>
      </c>
      <c r="E46" s="144"/>
      <c r="F46" s="144"/>
    </row>
    <row r="47" spans="1:6" ht="12.75">
      <c r="A47" s="147" t="s">
        <v>74</v>
      </c>
      <c r="B47" s="147" t="s">
        <v>75</v>
      </c>
      <c r="C47" s="147">
        <v>3</v>
      </c>
      <c r="D47" s="147">
        <v>189</v>
      </c>
      <c r="E47" s="144"/>
      <c r="F47" s="144"/>
    </row>
    <row r="48" spans="1:6" ht="12.75">
      <c r="A48" s="148" t="s">
        <v>55</v>
      </c>
      <c r="B48" s="148" t="s">
        <v>56</v>
      </c>
      <c r="C48" s="148">
        <v>2</v>
      </c>
      <c r="D48" s="148">
        <v>228</v>
      </c>
    </row>
    <row r="49" spans="1:4" ht="12.75">
      <c r="A49" s="148" t="s">
        <v>67</v>
      </c>
      <c r="B49" s="148" t="s">
        <v>68</v>
      </c>
      <c r="C49" s="148">
        <v>4</v>
      </c>
      <c r="D49" s="148">
        <v>37</v>
      </c>
    </row>
    <row r="50" spans="1:4" ht="12.75">
      <c r="A50" s="148" t="s">
        <v>86</v>
      </c>
      <c r="B50" s="148" t="s">
        <v>87</v>
      </c>
      <c r="C50" s="148">
        <v>3</v>
      </c>
      <c r="D50" s="148">
        <v>187</v>
      </c>
    </row>
    <row r="51" spans="1:4" ht="12.75">
      <c r="A51" s="148" t="s">
        <v>182</v>
      </c>
      <c r="B51" s="148" t="s">
        <v>23</v>
      </c>
      <c r="C51" s="148">
        <v>1</v>
      </c>
      <c r="D51" s="148">
        <v>237</v>
      </c>
    </row>
    <row r="52" spans="1:4" ht="12.75">
      <c r="A52" s="148" t="s">
        <v>79</v>
      </c>
      <c r="B52" s="148" t="s">
        <v>189</v>
      </c>
      <c r="C52" s="148">
        <v>2</v>
      </c>
      <c r="D52" s="148">
        <v>255</v>
      </c>
    </row>
    <row r="53" spans="1:4" ht="12.75">
      <c r="A53" s="148" t="s">
        <v>91</v>
      </c>
      <c r="B53" s="148" t="s">
        <v>87</v>
      </c>
      <c r="C53" s="148">
        <v>4</v>
      </c>
      <c r="D53" s="148">
        <v>95</v>
      </c>
    </row>
    <row r="54" spans="1:4" ht="12.75">
      <c r="A54" s="148" t="s">
        <v>190</v>
      </c>
      <c r="B54" s="148" t="s">
        <v>191</v>
      </c>
      <c r="D54" s="148" t="s">
        <v>192</v>
      </c>
    </row>
    <row r="55" spans="1:4" ht="12.75">
      <c r="A55" s="148" t="s">
        <v>193</v>
      </c>
      <c r="B55" s="148" t="s">
        <v>194</v>
      </c>
      <c r="D55" s="148" t="s">
        <v>137</v>
      </c>
    </row>
    <row r="56" spans="1:4" ht="12.75">
      <c r="A56" s="148" t="s">
        <v>195</v>
      </c>
      <c r="B56" s="148" t="s">
        <v>196</v>
      </c>
      <c r="D56" s="148" t="s">
        <v>138</v>
      </c>
    </row>
    <row r="57" spans="1:4" ht="12.75">
      <c r="A57" s="148" t="s">
        <v>197</v>
      </c>
      <c r="B57" s="148" t="s">
        <v>198</v>
      </c>
      <c r="D57" s="148" t="s">
        <v>199</v>
      </c>
    </row>
    <row r="58" spans="1:4" ht="12.75">
      <c r="A58" s="148" t="s">
        <v>200</v>
      </c>
      <c r="B58" s="148" t="s">
        <v>201</v>
      </c>
      <c r="D58" s="148" t="s">
        <v>202</v>
      </c>
    </row>
    <row r="59" spans="1:4" ht="12.75">
      <c r="A59" s="148" t="s">
        <v>203</v>
      </c>
      <c r="B59" s="148" t="s">
        <v>204</v>
      </c>
      <c r="D59" s="148" t="s">
        <v>205</v>
      </c>
    </row>
    <row r="60" spans="1:4" ht="12.75">
      <c r="A60" s="148" t="s">
        <v>206</v>
      </c>
      <c r="B60" s="148" t="s">
        <v>207</v>
      </c>
      <c r="D60" s="148" t="s">
        <v>208</v>
      </c>
    </row>
    <row r="61" spans="1:4" ht="12.75">
      <c r="A61" s="148" t="s">
        <v>209</v>
      </c>
      <c r="B61" s="148" t="s">
        <v>70</v>
      </c>
      <c r="D61" s="148" t="s">
        <v>210</v>
      </c>
    </row>
    <row r="62" spans="1:4" ht="12.75">
      <c r="A62" s="148" t="s">
        <v>211</v>
      </c>
      <c r="B62" s="148" t="s">
        <v>70</v>
      </c>
      <c r="D62" s="148" t="s">
        <v>212</v>
      </c>
    </row>
    <row r="63" spans="1:4" ht="12.75">
      <c r="A63" s="148" t="s">
        <v>213</v>
      </c>
      <c r="B63" s="148" t="s">
        <v>108</v>
      </c>
      <c r="D63" s="148" t="s">
        <v>214</v>
      </c>
    </row>
    <row r="64" spans="1:4" ht="12.75">
      <c r="A64" s="148" t="s">
        <v>215</v>
      </c>
      <c r="B64" s="148" t="s">
        <v>216</v>
      </c>
      <c r="C64" s="148" t="s">
        <v>108</v>
      </c>
      <c r="D64" s="149">
        <v>55</v>
      </c>
    </row>
    <row r="65" spans="1:4" ht="12.75">
      <c r="A65" s="148" t="s">
        <v>217</v>
      </c>
      <c r="B65" s="148" t="s">
        <v>64</v>
      </c>
      <c r="C65" s="148" t="s">
        <v>111</v>
      </c>
      <c r="D65" s="150">
        <v>5</v>
      </c>
    </row>
    <row r="66" spans="1:4" ht="12.75">
      <c r="A66" s="148" t="s">
        <v>218</v>
      </c>
      <c r="C66" s="148" t="s">
        <v>219</v>
      </c>
      <c r="D66" s="150">
        <v>41</v>
      </c>
    </row>
    <row r="67" spans="1:4" ht="12.75">
      <c r="A67" s="148" t="s">
        <v>220</v>
      </c>
      <c r="D67" s="150"/>
    </row>
    <row r="68" spans="1:4" ht="12.75">
      <c r="A68" s="148" t="s">
        <v>221</v>
      </c>
      <c r="D68" s="149"/>
    </row>
    <row r="69" spans="1:4" ht="12.75">
      <c r="A69" s="148" t="s">
        <v>222</v>
      </c>
      <c r="D69" s="150">
        <v>42</v>
      </c>
    </row>
    <row r="70" spans="1:4" ht="12.75">
      <c r="A70" s="148" t="s">
        <v>223</v>
      </c>
      <c r="D70" s="150">
        <v>2</v>
      </c>
    </row>
    <row r="71" spans="1:4" ht="12.75">
      <c r="A71" s="148" t="s">
        <v>224</v>
      </c>
      <c r="D71" s="150"/>
    </row>
    <row r="72" spans="1:4" ht="12.75">
      <c r="D72" s="150">
        <v>46</v>
      </c>
    </row>
    <row r="73" spans="1:4" ht="12.75">
      <c r="D73" s="150">
        <v>2</v>
      </c>
    </row>
    <row r="74" spans="1:4" ht="12.75">
      <c r="D74" s="151"/>
    </row>
    <row r="75" spans="1:4" ht="12.75">
      <c r="D75" s="152">
        <v>25</v>
      </c>
    </row>
    <row r="76" spans="1:4" ht="12.75">
      <c r="D76" s="153">
        <v>4</v>
      </c>
    </row>
    <row r="77" spans="1:4" ht="12.75">
      <c r="D77" s="154">
        <v>2</v>
      </c>
    </row>
    <row r="78" spans="1:4" ht="12.75">
      <c r="D78" s="150"/>
    </row>
    <row r="79" spans="1:4" ht="12.75">
      <c r="D79" s="155">
        <v>23</v>
      </c>
    </row>
    <row r="80" spans="1:4" ht="12.75">
      <c r="D80" s="156"/>
    </row>
    <row r="81" spans="4:4" ht="12.75">
      <c r="D81" s="156"/>
    </row>
    <row r="82" spans="4:4" ht="12.75">
      <c r="D82" s="156"/>
    </row>
    <row r="83" spans="4:4" ht="12.75">
      <c r="D83" s="156"/>
    </row>
    <row r="84" spans="4:4" ht="12.75">
      <c r="D84" s="156"/>
    </row>
    <row r="85" spans="4:4" ht="12.75">
      <c r="D85" s="156"/>
    </row>
    <row r="86" spans="4:4" ht="12.75">
      <c r="D86" s="156"/>
    </row>
    <row r="87" spans="4:4" ht="12.75">
      <c r="D87" s="156"/>
    </row>
    <row r="88" spans="4:4" ht="12.75">
      <c r="D88" s="156"/>
    </row>
    <row r="89" spans="4:4" ht="12.75">
      <c r="D89" s="156"/>
    </row>
    <row r="90" spans="4:4" ht="12.75">
      <c r="D90" s="157"/>
    </row>
    <row r="91" spans="4:4" ht="12.75">
      <c r="D91" s="158"/>
    </row>
    <row r="92" spans="4:4" ht="12.75">
      <c r="D92" s="156"/>
    </row>
    <row r="93" spans="4:4" ht="12.75">
      <c r="D93" s="156"/>
    </row>
    <row r="94" spans="4:4" ht="12.75">
      <c r="D94" s="156"/>
    </row>
    <row r="95" spans="4:4" ht="12.75">
      <c r="D95" s="156"/>
    </row>
    <row r="96" spans="4:4" ht="12.75">
      <c r="D96" s="156"/>
    </row>
    <row r="97" spans="4:4" ht="12.75">
      <c r="D97" s="156"/>
    </row>
    <row r="98" spans="4:4" ht="12.75">
      <c r="D98" s="156"/>
    </row>
    <row r="99" spans="4:4" ht="12.75">
      <c r="D99" s="156"/>
    </row>
    <row r="100" spans="4:4" ht="12.75">
      <c r="D100" s="156"/>
    </row>
    <row r="101" spans="4:4" ht="12.75">
      <c r="D101" s="156"/>
    </row>
    <row r="102" spans="4:4" ht="12.75">
      <c r="D102" s="157"/>
    </row>
    <row r="103" spans="4:4" ht="12.75">
      <c r="D103" s="149"/>
    </row>
    <row r="104" spans="4:4" ht="12.75">
      <c r="D104" s="159">
        <v>23</v>
      </c>
    </row>
    <row r="105" spans="4:4" ht="12.75">
      <c r="D105" s="150">
        <v>3</v>
      </c>
    </row>
    <row r="106" spans="4:4" ht="12.75">
      <c r="D106" s="150"/>
    </row>
    <row r="107" spans="4:4" ht="12.75">
      <c r="D107" s="157"/>
    </row>
    <row r="108" spans="4:4" ht="12.75">
      <c r="D108" s="158"/>
    </row>
    <row r="109" spans="4:4" ht="12.75">
      <c r="D109" s="150">
        <v>38</v>
      </c>
    </row>
    <row r="110" spans="4:4" ht="12.75">
      <c r="D110" s="150"/>
    </row>
    <row r="111" spans="4:4" ht="12.75">
      <c r="D111" s="150"/>
    </row>
    <row r="112" spans="4:4" ht="12.75">
      <c r="D112" s="150">
        <v>3</v>
      </c>
    </row>
    <row r="113" spans="4:4" ht="12.75">
      <c r="D113" s="157"/>
    </row>
    <row r="114" spans="4:4" ht="12.75">
      <c r="D114" s="149">
        <v>21</v>
      </c>
    </row>
    <row r="115" spans="4:4" ht="12.75">
      <c r="D115" s="150">
        <v>21</v>
      </c>
    </row>
    <row r="116" spans="4:4" ht="12.75">
      <c r="D116" s="150">
        <v>19</v>
      </c>
    </row>
    <row r="117" spans="4:4" ht="12.75">
      <c r="D117" s="150"/>
    </row>
    <row r="118" spans="4:4" ht="12.75">
      <c r="D118" s="149"/>
    </row>
    <row r="119" spans="4:4" ht="12.75">
      <c r="D119" s="150">
        <v>21</v>
      </c>
    </row>
    <row r="120" spans="4:4" ht="12.75">
      <c r="D120" s="150"/>
    </row>
    <row r="121" spans="4:4" ht="12.75">
      <c r="D121" s="150">
        <v>11</v>
      </c>
    </row>
    <row r="136" spans="4:4" ht="25.5">
      <c r="D136" s="160" t="s">
        <v>8</v>
      </c>
    </row>
    <row r="137" spans="4:4" ht="12.75">
      <c r="D137" s="149">
        <v>235</v>
      </c>
    </row>
    <row r="138" spans="4:4" ht="12.75">
      <c r="D138" s="150">
        <v>165</v>
      </c>
    </row>
    <row r="139" spans="4:4" ht="12.75">
      <c r="D139" s="150">
        <v>56</v>
      </c>
    </row>
    <row r="145" spans="4:4" ht="12.75">
      <c r="D145" s="149"/>
    </row>
    <row r="146" spans="4:4" ht="12.75">
      <c r="D146" s="150">
        <v>40</v>
      </c>
    </row>
    <row r="147" spans="4:4" ht="12.75">
      <c r="D147" s="150">
        <v>96</v>
      </c>
    </row>
    <row r="148" spans="4:4" ht="12.75">
      <c r="D148" s="150">
        <v>21</v>
      </c>
    </row>
    <row r="149" spans="4:4" ht="12.75">
      <c r="D149" s="150">
        <v>136</v>
      </c>
    </row>
    <row r="150" spans="4:4" ht="12.75">
      <c r="D150" s="150"/>
    </row>
    <row r="151" spans="4:4" ht="12.75">
      <c r="D151" s="151"/>
    </row>
    <row r="152" spans="4:4" ht="12.75">
      <c r="D152" s="152">
        <v>205</v>
      </c>
    </row>
    <row r="153" spans="4:4" ht="12.75">
      <c r="D153" s="153">
        <v>258</v>
      </c>
    </row>
    <row r="154" spans="4:4" ht="12.75">
      <c r="D154" s="154">
        <v>129</v>
      </c>
    </row>
    <row r="155" spans="4:4" ht="12.75">
      <c r="D155" s="150">
        <v>75</v>
      </c>
    </row>
    <row r="156" spans="4:4" ht="12.75">
      <c r="D156" s="161"/>
    </row>
    <row r="157" spans="4:4" ht="12.75">
      <c r="D157" s="156"/>
    </row>
    <row r="158" spans="4:4" ht="12.75">
      <c r="D158" s="156"/>
    </row>
    <row r="159" spans="4:4" ht="12.75">
      <c r="D159" s="156"/>
    </row>
    <row r="160" spans="4:4" ht="12.75">
      <c r="D160" s="156"/>
    </row>
    <row r="161" spans="4:4" ht="12.75">
      <c r="D161" s="156"/>
    </row>
    <row r="162" spans="4:4" ht="12.75">
      <c r="D162" s="156"/>
    </row>
    <row r="163" spans="4:4" ht="12.75">
      <c r="D163" s="156"/>
    </row>
    <row r="164" spans="4:4" ht="12.75">
      <c r="D164" s="156"/>
    </row>
    <row r="165" spans="4:4" ht="12.75">
      <c r="D165" s="156"/>
    </row>
    <row r="166" spans="4:4" ht="12.75">
      <c r="D166" s="156"/>
    </row>
    <row r="167" spans="4:4" ht="12.75">
      <c r="D167" s="157"/>
    </row>
    <row r="168" spans="4:4" ht="12.75">
      <c r="D168" s="158"/>
    </row>
    <row r="169" spans="4:4" ht="12.75">
      <c r="D169" s="156"/>
    </row>
    <row r="170" spans="4:4" ht="12.75">
      <c r="D170" s="156"/>
    </row>
    <row r="171" spans="4:4" ht="12.75">
      <c r="D171" s="156"/>
    </row>
    <row r="172" spans="4:4" ht="12.75">
      <c r="D172" s="156"/>
    </row>
    <row r="173" spans="4:4" ht="12.75">
      <c r="D173" s="156"/>
    </row>
    <row r="174" spans="4:4" ht="12.75">
      <c r="D174" s="156"/>
    </row>
    <row r="175" spans="4:4" ht="12.75">
      <c r="D175" s="156"/>
    </row>
    <row r="176" spans="4:4" ht="12.75">
      <c r="D176" s="156"/>
    </row>
    <row r="177" spans="4:4" ht="12.75">
      <c r="D177" s="156"/>
    </row>
    <row r="178" spans="4:4" ht="12.75">
      <c r="D178" s="156"/>
    </row>
    <row r="179" spans="4:4" ht="12.75">
      <c r="D179" s="157"/>
    </row>
    <row r="180" spans="4:4" ht="12.75">
      <c r="D180" s="149"/>
    </row>
    <row r="181" spans="4:4" ht="12.75">
      <c r="D181" s="162">
        <v>31</v>
      </c>
    </row>
    <row r="182" spans="4:4" ht="12.75">
      <c r="D182" s="150">
        <v>235</v>
      </c>
    </row>
    <row r="183" spans="4:4" ht="12.75">
      <c r="D183" s="150">
        <v>165</v>
      </c>
    </row>
    <row r="184" spans="4:4" ht="12.75">
      <c r="D184" s="157"/>
    </row>
    <row r="185" spans="4:4" ht="12.75">
      <c r="D185" s="158"/>
    </row>
    <row r="186" spans="4:4" ht="12.75">
      <c r="D186" s="150">
        <v>255</v>
      </c>
    </row>
    <row r="187" spans="4:4" ht="12.75">
      <c r="D187" s="150">
        <v>219</v>
      </c>
    </row>
    <row r="188" spans="4:4" ht="12.75">
      <c r="D188" s="150">
        <v>24</v>
      </c>
    </row>
    <row r="189" spans="4:4" ht="12.75">
      <c r="D189" s="150">
        <v>140</v>
      </c>
    </row>
    <row r="190" spans="4:4" ht="12.75">
      <c r="D190" s="157"/>
    </row>
    <row r="191" spans="4:4" ht="12.75">
      <c r="D191" s="149">
        <v>85</v>
      </c>
    </row>
    <row r="192" spans="4:4" ht="12.75">
      <c r="D192" s="150">
        <v>64</v>
      </c>
    </row>
    <row r="193" spans="4:4" ht="12.75">
      <c r="D193" s="150"/>
    </row>
    <row r="194" spans="4:4" ht="12.75">
      <c r="D194" s="150">
        <v>255</v>
      </c>
    </row>
    <row r="195" spans="4:4" ht="12.75">
      <c r="D195" s="151"/>
    </row>
    <row r="196" spans="4:4" ht="12.75">
      <c r="D196" s="149"/>
    </row>
    <row r="197" spans="4:4" ht="12.75">
      <c r="D197" s="150">
        <v>156</v>
      </c>
    </row>
    <row r="198" spans="4:4" ht="12.75">
      <c r="D198" s="163"/>
    </row>
    <row r="199" spans="4:4" ht="12.75">
      <c r="D199" s="150">
        <v>287</v>
      </c>
    </row>
    <row r="200" spans="4:4" ht="12.75">
      <c r="D200" s="150"/>
    </row>
    <row r="201" spans="4:4" ht="12.75">
      <c r="D201" s="157"/>
    </row>
    <row r="202" spans="4:4" ht="12.75">
      <c r="D202" s="158"/>
    </row>
    <row r="203" spans="4:4" ht="12.75">
      <c r="D203" s="150"/>
    </row>
    <row r="204" spans="4:4" ht="12.75">
      <c r="D204" s="150"/>
    </row>
    <row r="205" spans="4:4" ht="12.75">
      <c r="D205" s="150"/>
    </row>
    <row r="206" spans="4:4" ht="12.75">
      <c r="D206" s="164"/>
    </row>
    <row r="207" spans="4:4" ht="12.75">
      <c r="D207" s="165"/>
    </row>
    <row r="208" spans="4:4" ht="12.75">
      <c r="D208" s="166"/>
    </row>
    <row r="209" spans="4:4" ht="12.75">
      <c r="D209" s="167"/>
    </row>
    <row r="210" spans="4:4" ht="12.75">
      <c r="D210" s="167"/>
    </row>
    <row r="211" spans="4:4" ht="12.75">
      <c r="D211" s="167"/>
    </row>
    <row r="212" spans="4:4" ht="12.75">
      <c r="D212" s="167"/>
    </row>
    <row r="213" spans="4:4" ht="12.75">
      <c r="D213" s="167"/>
    </row>
    <row r="214" spans="4:4" ht="12.75">
      <c r="D214" s="167"/>
    </row>
    <row r="215" spans="4:4" ht="12.75">
      <c r="D215" s="167"/>
    </row>
    <row r="216" spans="4:4" ht="12.75">
      <c r="D216" s="167"/>
    </row>
    <row r="217" spans="4:4" ht="12.75">
      <c r="D217" s="167"/>
    </row>
    <row r="218" spans="4:4" ht="12.75">
      <c r="D218" s="167"/>
    </row>
    <row r="219" spans="4:4" ht="12.75">
      <c r="D219" s="168"/>
    </row>
    <row r="220" spans="4:4" ht="12.75">
      <c r="D220" s="166"/>
    </row>
    <row r="221" spans="4:4" ht="12.75">
      <c r="D221" s="167"/>
    </row>
    <row r="222" spans="4:4" ht="12.75">
      <c r="D222" s="167"/>
    </row>
    <row r="223" spans="4:4" ht="12.75">
      <c r="D223" s="167"/>
    </row>
    <row r="224" spans="4:4" ht="12.75">
      <c r="D224" s="167"/>
    </row>
    <row r="225" spans="4:4" ht="12.75">
      <c r="D225" s="167"/>
    </row>
    <row r="226" spans="4:4" ht="12.75">
      <c r="D226" s="167"/>
    </row>
    <row r="227" spans="4:4" ht="12.75">
      <c r="D227" s="167"/>
    </row>
    <row r="228" spans="4:4" ht="12.75">
      <c r="D228" s="167"/>
    </row>
    <row r="229" spans="4:4" ht="12.75">
      <c r="D229" s="167"/>
    </row>
    <row r="230" spans="4:4" ht="12.75">
      <c r="D230" s="167"/>
    </row>
    <row r="231" spans="4:4" ht="12.75">
      <c r="D231" s="168"/>
    </row>
  </sheetData>
  <dataValidations count="3">
    <dataValidation type="list" allowBlank="1" showDropDown="1" sqref="A16" xr:uid="{00000000-0002-0000-0400-000000000000}">
      <formula1>$A:$A</formula1>
    </dataValidation>
    <dataValidation type="list" allowBlank="1" sqref="D64:D103 D105:D121 D137:D139 D145:D180 D182:D207" xr:uid="{00000000-0002-0000-0400-000001000000}">
      <formula1>$D:$D</formula1>
    </dataValidation>
    <dataValidation type="list" allowBlank="1" sqref="D104 D181" xr:uid="{00000000-0002-0000-0400-000002000000}">
      <formula1>$C:$C</formula1>
    </dataValidation>
  </dataValidations>
  <printOptions horizontalCentered="1" gridLines="1"/>
  <pageMargins left="0.78948502787516539" right="0.38407379734467506" top="0.17069946548652223" bottom="0.19203689867233753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FİNAL SINAV PROGRAMI</vt:lpstr>
      <vt:lpstr>Yüksek Lisans ve Doktora Sınav </vt:lpstr>
      <vt:lpstr>Tezsiz Yüksek Lisans Sınav Prog</vt:lpstr>
      <vt:lpstr>Dersler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2025-12-12T08:40:31Z</dcterms:modified>
</cp:coreProperties>
</file>